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<sst xmlns="http://schemas.openxmlformats.org/spreadsheetml/2006/main">
  <si>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</si>
  <si>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</si>
  <si>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��������� ������� 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</si>
  <si>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</si>
  <si>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</si>
  <si>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</si>
  <si>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14.04.2021 06:11:00 ��: 14.07.2022 06:21:00</t>
  </si>
  <si>
    <t>�.�.���������</t>
  </si>
  <si>
    <t>�������� �����: F295E85E30A2AF35599E2965FA7AD4B858266125</t>
  </si>
  <si>
    <t>(�������)</t>
  </si>
  <si>
    <t>(����������� �������)</t>
  </si>
  <si>
    <t>��������: ��� ""�������� ""������""</t>
  </si>
  <si>
    <t>"_____" _____________2022 �.</t>
  </si>
  <si>
    <t>����� ����������: 29.12.2021 15:35:58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</si>
  <si>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</si>
  <si>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</si>
  <si>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������ �.�. ������������ �� 2022 ��� � �������� ������ 2023-2024 �����</t>
  </si>
  <si>
    <t>�����</t>
  </si>
  <si>
    <t>391071 ��������� ������� �������� ����� ���� �������� ����� ������� ��� 23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</si>
  <si>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</si>
  <si>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</si>
  <si>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</si>
  <si>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 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</si>
  <si>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</si>
  <si>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</si>
  <si>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</si>
  <si>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6215015142</t>
  </si>
  <si>
    <t>���</t>
  </si>
  <si>
    <t>622001001</t>
  </si>
  <si>
    <t>����</t>
  </si>
  <si>
    <t>1056212010282</t>
  </si>
  <si>
    <t>�����</t>
  </si>
  <si>
    <t>91.02,91.03</t>
  </si>
  <si>
    <t>�����</t>
  </si>
  <si>
    <t>7 52 03</t>
  </si>
  <si>
    <t>��������� �����</t>
  </si>
  <si>
    <t>������ ��������� ������� (���� �� "����� �.�.������������", �/� 20596X45320)
�����:391071,��������� �������,�������� �����,�. ��������,��.�������,�.23
�/� 03224643610000005900 � ��������� ������ ����� ������//��� �� ��������� ������� �.������ ��� 016126031, ���.����� 40102810345370000051 �����  61646443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</si>
  <si>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</si>
  <si>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</si>
  <si>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</si>
  <si>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</si>
  <si>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</si>
  <si>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</si>
  <si>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2022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</si>
  <si>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</si>
  <si>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</si>
  <si>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</si>
  <si>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</si>
  <si>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</si>
  <si>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</si>
  <si>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</si>
  <si>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</si>
  <si>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</si>
  <si>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</si>
  <si>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</si>
  <si>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</si>
  <si>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</si>
  <si>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</si>
  <si>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</si>
  <si>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</si>
  <si>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</si>
  <si>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</si>
  <si>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</si>
  <si>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</si>
  <si>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</si>
  <si>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</si>
  <si>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</si>
  <si>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</si>
  <si>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</si>
  <si>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</si>
  <si>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</si>
  <si>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</si>
  <si>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</si>
  <si>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</si>
  <si>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</si>
  <si>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</si>
  <si>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</si>
  <si>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</si>
  <si>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</si>
  <si>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</si>
  <si>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</si>
  <si>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</si>
  <si>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</si>
  <si>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</si>
  <si>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</si>
  <si>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</si>
  <si>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</si>
  <si>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</si>
  <si>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</si>
  <si>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</si>
  <si>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</si>
  <si>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</si>
  <si>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</si>
  <si>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</si>
  <si>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</si>
  <si>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</si>
  <si>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</si>
  <si>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</si>
  <si>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</si>
  <si>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</si>
  <si>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</si>
  <si>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</si>
  <si>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</si>
  <si>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</si>
  <si>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</si>
  <si>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</si>
  <si>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</si>
  <si>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</si>
  <si>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</si>
  <si>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</si>
  <si>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</si>
  <si>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</si>
  <si>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</si>
  <si>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</si>
  <si>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</si>
  <si>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</si>
  <si>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</si>
  <si>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</si>
  <si>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</si>
  <si>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</si>
  <si>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</si>
  <si>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</si>
  <si>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</si>
  <si>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</si>
  <si>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</si>
  <si>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</si>
  <si>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</si>
  <si>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</si>
  <si>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</si>
  <si>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</si>
  <si>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</si>
  <si>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</si>
  <si>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</si>
  <si>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</si>
  <si>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</si>
  <si>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</si>
  <si>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</si>
  <si>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</si>
  <si>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</si>
  <si>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</si>
  <si>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</si>
  <si>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</si>
  <si>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</si>
  <si>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</si>
  <si>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</si>
  <si>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</si>
  <si>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</si>
  <si>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</si>
  <si>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</si>
  <si>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</si>
  <si>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</si>
  <si>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</si>
  <si>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</si>
  <si>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</si>
  <si>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</si>
  <si>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</si>
  <si>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</si>
  <si>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</si>
  <si>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</si>
  <si>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</si>
  <si>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</si>
  <si>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</si>
  <si>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</si>
  <si>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</si>
  <si>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</si>
  <si>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</si>
  <si>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</si>
  <si>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</si>
  <si>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</si>
  <si>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</si>
  <si>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</si>
  <si>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</si>
  <si>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</si>
  <si>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</si>
  <si>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</si>
  <si>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</si>
  <si>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</si>
  <si>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</si>
  <si>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</si>
  <si>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</si>
  <si>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</si>
  <si>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</si>
  <si>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</si>
  <si>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</si>
  <si>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</si>
  <si>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</si>
  <si>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</si>
  <si>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</si>
  <si>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</si>
  <si>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</si>
  <si>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</si>
  <si>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</si>
  <si>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</si>
  <si>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</si>
  <si>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</si>
  <si>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</si>
  <si>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</si>
  <si>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</si>
  <si>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</si>
  <si>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</si>
  <si>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</si>
  <si>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</si>
  <si>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</si>
  <si>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</si>
  <si>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</si>
  <si>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</si>
  <si>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</si>
  <si>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</si>
  <si>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</si>
  <si>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</si>
  <si>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</si>
  <si>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</si>
  <si>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</si>
  <si>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</si>
  <si>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</si>
  <si>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</si>
  <si>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</si>
  <si>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</si>
  <si>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</si>
  <si>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</si>
  <si>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</si>
  <si>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</si>
  <si>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</si>
  <si>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</si>
  <si>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</si>
  <si>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</si>
  <si>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</si>
  <si>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</si>
  <si>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</si>
  <si>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</si>
  <si>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</si>
  <si>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</si>
  <si>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</si>
  <si>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</si>
  <si>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</si>
  <si>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</si>
  <si>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</si>
  <si>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 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</si>
  <si>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</si>
  <si>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</si>
  <si>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</si>
  <si>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</si>
  <si>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</si>
  <si>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</si>
  <si>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</si>
  <si>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</si>
  <si>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</si>
  <si>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</si>
  <si>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4.1</t>
  </si>
  <si>
    <t>4.2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</si>
  <si>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</si>
  <si>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</si>
  <si>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</si>
  <si>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</si>
  <si>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</si>
  <si>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</si>
  <si>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</si>
  <si>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</si>
  <si>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</si>
  <si>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</si>
  <si>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</si>
  <si>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</si>
  <si>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</si>
  <si>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</si>
  <si>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</si>
  <si>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</si>
  <si>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</si>
  <si>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</si>
  <si>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</si>
  <si>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</si>
  <si>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</si>
  <si>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</si>
  <si>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</si>
  <si>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</si>
  <si>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</si>
  <si>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</si>
  <si>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</si>
  <si>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</si>
  <si>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</si>
  <si>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</si>
  <si>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</si>
  <si>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</si>
  <si>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</si>
  <si>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</si>
  <si>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</si>
  <si>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</si>
  <si>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</si>
  <si>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</si>
  <si>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</si>
  <si>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</si>
  <si>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</si>
  <si>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</si>
  <si>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</si>
  <si>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</si>
  <si>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</si>
  <si>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</si>
  <si>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</si>
  <si>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</si>
  <si>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</si>
  <si>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</si>
  <si>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</si>
  <si>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</si>
  <si>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</si>
  <si>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</si>
  <si>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</si>
  <si>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</si>
  <si>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</si>
  <si>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</si>
  <si>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</si>
  <si>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</si>
  <si>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</si>
  <si>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</si>
  <si>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</si>
  <si>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</si>
  <si>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</si>
  <si>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</si>
  <si>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</si>
  <si>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</si>
  <si>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</si>
  <si>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</si>
  <si>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</si>
  <si>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</si>
  <si>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</si>
  <si>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</si>
  <si>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</si>
  <si>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</si>
  <si>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</si>
  <si>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</si>
  <si>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����������� ��������� �� ���������� ��������</t>
  </si>
  <si>
    <t>��������� ������� ����������</t>
  </si>
  <si>
    <t>8(49135)71293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</si>
  <si>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</si>
  <si>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</si>
  <si>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</si>
  <si>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</si>
  <si>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 �������� ��������� �������</t>
  </si>
  <si>
    <t>(������������ ��������� ��������������� ���� ������-����������)</t>
  </si>
  <si>
    <t>�.�. �����</t>
  </si>
  <si>
    <t>�.�.</t>
  </si>
  <si>
    <t>���: ����� ������� �������</t>
  </si>
  <si>
    <t>���������: </t>
  </si>
  <si>
    <t>��������� c 23.08.2021 10:00:39 ��: 23.11.2022 10:00:39</t>
  </si>
  <si>
    <t>�������� �����: 2F5F814CD2E0D76D279099726F131712589927CD</t>
  </si>
  <si>
    <t>��������: ����������� ������������</t>
  </si>
  <si>
    <t>����� ����������: 29.12.2021 15:36:13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</si>
  <si>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</si>
  <si>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</si>
  <si>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</si>
  <si>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</si>
  <si>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</si>
  <si>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</si>
  <si>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</si>
  <si>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</si>
  <si>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</si>
  <si>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</si>
  <si>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</si>
  <si>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</si>
  <si>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</si>
  <si>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</si>
  <si>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</si>
  <si>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</si>
  <si>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</si>
  <si>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</si>
  <si>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</si>
  <si>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</si>
  <si>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</si>
  <si>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</si>
  <si>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</si>
  <si>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</si>
  <si>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</si>
  <si>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 �� ���������� ��������],</t>
  </si>
  <si>
    <t>[���], [���], [����������� ��������� �� ������������� �����],</t>
  </si>
  <si>
    <t>[�������� ��������], [�������� ��������], [������� ��������� ������],</t>
  </si>
  <si>
    <t>[�������� ��������], [�������� ��������], [������� ������� ���������],</t>
  </si>
  <si>
    <t>[�������� ��������], [�������� ��������], [������� ���������],</t>
  </si>
  <si>
    <t>[�������� ��������], [�������� ��������], [��������],</t>
  </si>
  <si>
    <t>[�������� ��������], [�������� ��������], [���������� ��������],</t>
  </si>
  <si>
    <t>[���], [���], [������� ���������],</t>
  </si>
  <si>
    <t>[���], [���], [������� ���������],</t>
  </si>
  <si>
    <t>11</t>
  </si>
  <si>
    <t>[���], [���], [������ ��������],</t>
  </si>
  <si>
    <t>12</t>
  </si>
  <si>
    <t>[������������� ��������], [������������� ��������], [������],</t>
  </si>
  <si>
    <t>13</t>
  </si>
  <si>
    <t>[������������� ��������], [������������� ��������], [�������],</t>
  </si>
  <si>
    <t>14</t>
  </si>
  <si>
    <t>[������������� ��������], [������������� ��������], [������� �� ������������ ������������ � ������� ������],</t>
  </si>
  <si>
    <t>15</t>
  </si>
  <si>
    <t>[������������� ��������], [������������� ��������], [�������� ����������],</t>
  </si>
  <si>
    <t>16</t>
  </si>
  <si>
    <t>[������������� ��������], [������������� ��������], [�������� ���������],</t>
  </si>
  <si>
    <t>�����:</t>
  </si>
  <si>
    <t>���������� ����� ������������ (����������� ������ ����������)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</si>
  <si>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</si>
  <si>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</si>
  <si>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</si>
  <si>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</si>
  <si>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</si>
  <si>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</si>
  <si>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</si>
  <si>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</si>
  <si>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</si>
  <si>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</si>
  <si>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</t>
  </si>
  <si>
    <t>[������ � ����� ������������ � �������]</t>
  </si>
  <si>
    <t>[������ � ����� ������������ � �������], [������ ���������]</t>
  </si>
  <si>
    <t>1.3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</si>
  <si>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</si>
  <si>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</si>
  <si>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</si>
  <si>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 �������]</t>
  </si>
  <si>
    <t>1.3 ������� (�����������) ���������� ������ ��������� ()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</si>
  <si>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</si>
  <si>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</si>
  <si>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</si>
  <si>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</si>
  <si>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</si>
  <si>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</si>
  <si>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</si>
  <si>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</si>
  <si>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</si>
  <si>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</si>
  <si>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</si>
  <si>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</t>
  </si>
  <si>
    <t>[��������� ����� (851)], [��������� �����]</t>
  </si>
  <si>
    <t>[����� �� ��������� ����������� (851)]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</si>
  <si>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</si>
  <si>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</si>
  <si>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</si>
  <si>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</si>
  <si>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</si>
  <si>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</si>
  <si>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</si>
  <si>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60</t>
  </si>
  <si>
    <t>[������ �����] [��������] [221]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</si>
  <si>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</si>
  <si>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</si>
  <si>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(225)</t>
  </si>
  <si>
    <t>61</t>
  </si>
  <si>
    <t>[������, ������ �� ���������� ���������] [������ ����������] [225]</t>
  </si>
  <si>
    <t>6. ������� (�����������) �������� �� ������� �������, �����, ����� (226)</t>
  </si>
  <si>
    <t>62</t>
  </si>
  <si>
    <t>[������ ������, ������] [������ ������� �������] [226]</t>
  </si>
  <si>
    <t>63</t>
  </si>
  <si>
    <t>[������ ������, ������] [���� ���������] [226]</t>
  </si>
  <si>
    <t>64</t>
  </si>
  <si>
    <t>[������ ������, ������] [������������ �����] [226]</t>
  </si>
  <si>
    <t>65</t>
  </si>
  <si>
    <t>[������ ������, ������] [������������ ���������.] [226]</t>
  </si>
  <si>
    <t>74</t>
  </si>
  <si>
    <t>[������ ������, ������] [������ ����.] [226]</t>
  </si>
  <si>
    <t>6. ������� (�����������) �������� �� ������� �������, �����, ����� (310)</t>
  </si>
  <si>
    <t>69</t>
  </si>
  <si>
    <t>[���������� ��������� �������� �������] [���������� ����������] [310]</t>
  </si>
  <si>
    <t>6. ������� (�����������) �������� �� ������� �������, �����, ����� (346)</t>
  </si>
  <si>
    <t>67</t>
  </si>
  <si>
    <t>[���������� ��������� ������ ��������� ������� (����������)] [����������] [346]</t>
  </si>
  <si>
    <t>68</t>
  </si>
  <si>
    <t>[���������� ��������� ������ ��������� ������� (����������)] [��������� ��� �������] [346]</t>
  </si>
  <si>
    <t>75</t>
  </si>
  <si>
    <t>[���������� ��������� �������������� �������] [������������� ��������� (������)] [346]</t>
  </si>
  <si>
    <t>6. ������� (�����������) �������� �� ������� �������, �����, ����� (349)</t>
  </si>
  <si>
    <t>70</t>
  </si>
  <si>
    <t>[���������� ��������� ������ ������������ ������� ������������ ����������] [������� ������ � ��������������� ��������] [349]</t>
  </si>
  <si>
    <t>91</t>
  </si>
  <si>
    <t>[���������� ��������� ������ ������������ ������� ������������ ����������] [����������� (���� ��������, ���� � �����, ������������� ���� �������.] [349]</t>
  </si>
  <si>
    <t>[������� �� ������� �������, �����, �����] [��������] [221]</t>
  </si>
  <si>
    <t>[������� �� ������� �������, �����, �����] [������ �����] [221]</t>
  </si>
  <si>
    <t>[������ �����] [������ ����� (�������� �������)] [221]</t>
  </si>
  <si>
    <t>6. ������� (�����������) �������� �� ������� �������, �����, ����� (222)</t>
  </si>
  <si>
    <t>[������������ ������] [������������ ������] [222]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</si>
  <si>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</si>
  <si>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 �������������] [223]</t>
  </si>
  <si>
    <t>[������������ ������] [������ ���� ���.�����] [223]</t>
  </si>
  <si>
    <t>[������� �� ������� �������, �����, �����] [����� ���] [225]</t>
  </si>
  <si>
    <t>[������� �� ������� �������, �����, �����] [������������ ������� ��������� ������������.] [225]</t>
  </si>
  <si>
    <t>17</t>
  </si>
  <si>
    <t>[������, ������ �� ���������� ���������] [������������ ������� �����] [225]</t>
  </si>
  <si>
    <t>18</t>
  </si>
  <si>
    <t>[������, ������ �� ���������� ���������] [������������ ���] [225]</t>
  </si>
  <si>
    <t>19</t>
  </si>
  <si>
    <t>[������, ������ �� ���������� ���������] [�������� � ������ ����������] [225]</t>
  </si>
  <si>
    <t>20</t>
  </si>
  <si>
    <t>[������, ������ �� ���������� ���������] [�������� �����������] [225]</t>
  </si>
  <si>
    <t>21</t>
  </si>
  <si>
    <t>[������, ������ �� ���������� ���������] [������� ����������������] [225]</t>
  </si>
  <si>
    <t>22</t>
  </si>
  <si>
    <t>[������, ������ �� ���������� ���������] [������ ����������] [225]</t>
  </si>
  <si>
    <t>24</t>
  </si>
  <si>
    <t>[������, ������ �� ���������� ���������] [�������� ���������] [225]</t>
  </si>
  <si>
    <t>25</t>
  </si>
  <si>
    <t>[������, ������ �� ���������� ���������] [������������ ���������������] [225]</t>
  </si>
  <si>
    <t>26</t>
  </si>
  <si>
    <t>[������, ������ �� ���������� ���������] [������ ���������� �� �����] [225]</t>
  </si>
  <si>
    <t>82</t>
  </si>
  <si>
    <t>[������, ������ �� ���������� ���������] [������������ �������������� ���������] [225]</t>
  </si>
  <si>
    <t>83</t>
  </si>
  <si>
    <t>[������, ������ �� ���������� ���������] [��������� ����.] [225]</t>
  </si>
  <si>
    <t>[������� �� ������� �������, �����, �����] [���������� ����������� ������� ������ �������] [226]</t>
  </si>
  <si>
    <t>[������� �� ������� �������, �����, �����] [������ ���������] [226]</t>
  </si>
  <si>
    <t>[������� �� ������� �������, �����, �����] [�����������] [226]</t>
  </si>
  <si>
    <t>[������� �� ������� �������, �����, �����] [������������ ��������� 1�] [226]</t>
  </si>
  <si>
    <t>[������� �� ������� �������, �����, �����] [�������] [226]</t>
  </si>
  <si>
    <t>30</t>
  </si>
  <si>
    <t>[������ ������, ������] [������������ ��������� ����] [226]</t>
  </si>
  <si>
    <t>31</t>
  </si>
  <si>
    <t>[������ ������, ������] [��������� �����������] [226]</t>
  </si>
  <si>
    <t>32</t>
  </si>
  <si>
    <t>[������ ������, ������] [��������] [226]</t>
  </si>
  <si>
    <t>33</t>
  </si>
  <si>
    <t>[������ ������, ������] [������������  �������� ��������� "�����"] [226]</t>
  </si>
  <si>
    <t>34</t>
  </si>
  <si>
    <t>[������ ������, ������] [�������� ���������, ���.���������, ������� �����������,����������] [226]</t>
  </si>
  <si>
    <t>35</t>
  </si>
  <si>
    <t>[������ ������, ������] [���������] [226]</t>
  </si>
  <si>
    <t>39</t>
  </si>
  <si>
    <t>[������ ������, ������] [�������� ������ ���������� �� ��] [226]</t>
  </si>
  <si>
    <t>40</t>
  </si>
  <si>
    <t>[������ ������, ������] [�������������  ����] [226]</t>
  </si>
  <si>
    <t>81</t>
  </si>
  <si>
    <t>[������ ������, ������] [���������� �������� (����� � �������).] [226]</t>
  </si>
  <si>
    <t>84</t>
  </si>
  <si>
    <t>[������ ������, ������] [���������� ��������� ������������ (����������� �� �������� ������������ � ��������� ����� ����-�������).] [226]</t>
  </si>
  <si>
    <t>87</t>
  </si>
  <si>
    <t>[������ ������, ������] [�������� ����� ��������� (������������ �������)] [226]</t>
  </si>
  <si>
    <t>88</t>
  </si>
  <si>
    <t>[������ ������, ������] [����������� ���� 22] [226]</t>
  </si>
  <si>
    <t>6. ������� (�����������) �������� �� ������� �������, �����, ����� (227)</t>
  </si>
  <si>
    <t>43</t>
  </si>
  <si>
    <t>[�����������] [��������� ����������] [227]</t>
  </si>
  <si>
    <t>79</t>
  </si>
  <si>
    <t>[���������� ��������� �������� �������] [������� ������������ ������� � ������� ��� ������.] [310]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</si>
  <si>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</si>
  <si>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[������] [343]</t>
  </si>
  <si>
    <t>44</t>
  </si>
  <si>
    <t>[���������� ��������� ������ ��������� ������� (����������)] [������������ ������������� ����������.] [346]</t>
  </si>
  <si>
    <t>45</t>
  </si>
  <si>
    <t>[���������� ��������� ������ ��������� ������� (����������)] [������������ ������������ �������.] [346]</t>
  </si>
  <si>
    <t>47</t>
  </si>
  <si>
    <t>[���������� ��������� ������ ��������� ������� (����������)] [��������] [346]</t>
  </si>
  <si>
    <t>80</t>
  </si>
  <si>
    <t>[���������� ��������� ������ ������������ ������� ������������ ����������] [��������� ������������ ������������� (�����, ��������, ����������� ��������).] [349]</t>
  </si>
  <si>
    <t>89</t>
  </si>
  <si>
    <t>[���������� ��������� ������ ������������ ������� ������������ ����������] [���� ������������ (�������� ����)] [349]</t>
  </si>
  <si>
    <t>90</t>
  </si>
  <si>
    <t>[���������� ��������� ������ ������������ ������� ������������ ����������] [����������� ��� (�������� ����)] [349]</t>
  </si>
  <si>
    <t>�������� �� ���� ����</t>
  </si>
  <si>
    <t>85</t>
  </si>
  <si>
    <t>[������ ������, ������] [���������� ������� ������������] [226]</t>
  </si>
  <si>
    <t>86</t>
  </si>
  <si>
    <t>[���������� ��������� �������� �������] [���������� � ����������� �������� ������.] [310]</t>
  </si>
  <si>
    <t>[������� �� ������� �������, �����, �����] [���] [223]</t>
  </si>
  <si>
    <t>[������� �� ������� �������, �����, �����] [�������]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</si>
  <si>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</si>
  <si>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</si>
  <si>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</si>
  <si>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</si>
  <si>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</si>
  <si>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</si>
  <si>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</si>
  <si>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</si>
  <si>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</si>
  <si>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</si>
  <si>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</si>
  <si>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</si>
  <si>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</si>
  <si>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131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</si>
  <si>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</si>
  <si>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</si>
  <si>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</si>
  <si>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</si>
  <si>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</si>
  <si>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</si>
  <si>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</si>
  <si>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</si>
  <si>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</si>
  <si>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</si>
  <si>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</si>
  <si>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</si>
  <si>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</si>
  <si>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29.12.2021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</si>
  <si>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</si>
  <si>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</si>
  <si>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</si>
  <si>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</si>
  <si>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</si>
  <si>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</si>
  <si>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</si>
  <si>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</si>
  <si>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</si>
  <si>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</si>
  <si>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</si>
  <si>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</si>
  <si>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</si>
  <si>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������������� �������������� ������������</t>
  </si>
  <si>
    <t>���������� ����� ��������� ��������� (��� 111)</t>
  </si>
  <si>
    <t>�������� �� ����������</t>
  </si>
  <si>
    <t>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</t>
  </si>
  <si>
    <t>�������� �� ���������� ����������.</t>
  </si>
  <si>
    <t>����������� ����������� � ����������� ��������-�������������� ���������, ������������ ����� � ����������</t>
  </si>
  <si>
    <t>�������� �� ����������.</t>
  </si>
  <si>
    <t>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</t>
  </si>
  <si>
    <t>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</t>
  </si>
  <si>
    <t>�������� �� ����������  ����������.</t>
  </si>
  <si>
    <t>������������, ����, ��������, ����������� ����������� ���������� � ������������ �������� ���������, �������� ���������</t>
  </si>
  <si>
    <t>�������� �� ���������� </t>
  </si>
  <si>
    <t>��������� ����� �������� ���������, �������� ��������� (� ������������ ��������)</t>
  </si>
  <si>
    <t>���������� ����� ��������������� - �������������� ��������� (��� 111)</t>
  </si>
  <si>
    <t>�������� �� ���������� ����������</t>
  </si>
  <si>
    <t>���������� ����� ���������������-��������������� ��������� (��� 111)</t>
  </si>
  <si>
    <t>212</t>
  </si>
  <si>
    <t>��������� ������������ (��� 112)</t>
  </si>
  <si>
    <t>���������� �� ������ ����� ��������� ��������� (��� 119)</t>
  </si>
  <si>
    <t>�������� �� ���������� ����������.</t>
  </si>
  <si>
    <t>���������� �� ������ ����� ��������������� - �������������� ��������� (��� 119)</t>
  </si>
  <si>
    <t>���������� �� ������ ����� ���������������-��������������� ��������� (��� 119)</t>
  </si>
  <si>
    <t>221</t>
  </si>
  <si>
    <t>������������ ����� (��� 244)</t>
  </si>
  <si>
    <t>�������� (��) (��� 244)</t>
  </si>
  <si>
    <t>���� ������ ����� (��� 244)</t>
  </si>
  <si>
    <t>222</t>
  </si>
  <si>
    <t>���� ������. ������ (��� 244)</t>
  </si>
  <si>
    <t>�������������� (��� 247)</t>
  </si>
  <si>
    <t>�������� ���� (��� 247)</t>
  </si>
  <si>
    <t>�������� ������������� (��� 244)</t>
  </si>
  <si>
    <t>�������� ��  ���������� ����������.</t>
  </si>
  <si>
    <t>������ ���� ������������ ����� (��� 244)</t>
  </si>
  <si>
    <t>225</t>
  </si>
  <si>
    <t>����������� ������������ � �����������-���������������� ������ ������ �������-��������� ������������ (��� 244)</t>
  </si>
  <si>
    <t>�������� �� ���������� ����������.</t>
  </si>
  <si>
    <t>������ ���� �����/����� �� ���������� �������� ����������� ��������� (��� 244)</t>
  </si>
  <si>
    <t>����������� ������������ � ������ ������������ ������� (��� 244)</t>
  </si>
  <si>
    <t>�������� �� ����������.</t>
  </si>
  <si>
    <t>����������� ������������ � �����������-���������������� ������ ������� �������� ������������� � ������ �������� ������������ (��� 244)</t>
  </si>
  <si>
    <t>����������� ������������ � �����������-���������������� ������ ������ ����������������� � ���������� (��� 244)</t>
  </si>
  <si>
    <t>����������� ������������ � �����������-���������������� ������ ������ ��������������� (��� 244)</t>
  </si>
  <si>
    <t>���������� ���������. ���������� (��� 244)</t>
  </si>
  <si>
    <t>����� ��� (��� 244)</t>
  </si>
  <si>
    <t>226</t>
  </si>
  <si>
    <t>��������-������� ������������ (��� 244)</t>
  </si>
  <si>
    <t>������ ������, ������ (������������) (��� 112)</t>
  </si>
  <si>
    <t>������ �������� ����� (��� 244)</t>
  </si>
  <si>
    <t>������ ������ � ������ (��� 244)</t>
  </si>
  <si>
    <t>������� �� ����������� ����������� (��� 244)</t>
  </si>
  <si>
    <t>227</t>
  </si>
  <si>
    <t>����������� (��� 244)</t>
  </si>
  <si>
    <t>291</t>
  </si>
  <si>
    <t>��������� ����� (��� 851)</t>
  </si>
  <si>
    <t>����� �� ��������� (��� 851)</t>
  </si>
  <si>
    <t>������������ ����� (��� 852)</t>
  </si>
  <si>
    <t>������ ������ � ����� (��� 852)</t>
  </si>
  <si>
    <t>310</t>
  </si>
  <si>
    <t>������������ ���. ������� (��� ���������� ����������) (��� 244)</t>
  </si>
  <si>
    <t>�������� �� ���������� ����������.
</t>
  </si>
  <si>
    <t>343</t>
  </si>
  <si>
    <t>���������� ��������� ������-��������� ���������� (��� 244)</t>
  </si>
  <si>
    <t>346</t>
  </si>
  <si>
    <t>������������ ������������ ������� (��� 244)</t>
  </si>
  <si>
    <t>������������ ������������� ������� (��� 244)</t>
  </si>
  <si>
    <t>������ ��������� ��������� (��� 244)</t>
  </si>
  <si>
    <t>349</t>
  </si>
  <si>
    <t>���������� ��������� ������ ������������ ������� ������������ ���������� (��� 244)</t>
  </si>
  <si>
    <t>(����������� �� ��������)</t>
  </si>
  <si>
    <t>�������� �� ���� ����</t>
  </si>
  <si>
    <t>745105 2 000 000-0801.36 4 16 99999.612</t>
  </si>
  <si>
    <t>������ ������, ������ (��� 244) ��</t>
  </si>
  <si>
    <t>�������� �� ���� ����.</t>
  </si>
  <si>
    <t>745105 313 172-0801.36 4 15 99999.612</t>
  </si>
  <si>
    <t>���������� ��������� �������� ������� (��� 244) ��</t>
  </si>
  <si>
    <t>���������� ����� ������������</t>
  </si>
  <si>
    <t>�� (1)-0000.00  0 00 00000.000</t>
  </si>
  <si>
    <t>���������� ����� (��� 111) ��</t>
  </si>
  <si>
    <t>���� �� 2022 ���.</t>
  </si>
  <si>
    <t>���������� �� ������� �� ������ ����� (��� 119) ��</t>
  </si>
  <si>
    <t>���� �� 2022 ���</t>
  </si>
  <si>
    <t>������ ����� (��� 244) ��</t>
  </si>
  <si>
    <t>������ � ������ �� ���������� ��������� (244 ���) ��</t>
  </si>
  <si>
    <t>������ ������, ������ (244 ���) ��</t>
  </si>
  <si>
    <t>���� �� 2022 ���.</t>
  </si>
  <si>
    <t>292</t>
  </si>
  <si>
    <t>������ ���� ��������, �������, ����� (��� 853) ��</t>
  </si>
  <si>
    <t>297</t>
  </si>
  <si>
    <t>������ �� �������� � ������������ (��� 853)</t>
  </si>
  <si>
    <t>���������� ��������� �������� ������� (��� 244) ��</t>
  </si>
  <si>
    <t>������������ ������������ ������� (��� 244) ��</t>
  </si>
  <si>
    <t>������������ ���. ������� (��� 244) ��</t>
  </si>
  <si>
    <t>������ ��������� ��������� (��� 244) ��</t>
  </si>
  <si>
    <t>���������� ��������� ������ ������������ ������� ������������ ���������� (��� 244) ��</t>
  </si>
  <si>
    <t>������������ ����������� �����������</t>
  </si>
  <si>
    <t>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</si>
  <si>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</si>
  <si>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</si>
  <si>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</si>
  <si>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</si>
  <si>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</si>
  <si>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</si>
  <si>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2022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</si>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</sst>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8693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 t="s">
        <v>54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IF(ISNUMBER(E8),E8,0)+IF(ISNUMBER(E10),E10,0)+IF(ISNUMBER(E67),E67,0)-IF(ISNUMBER(E29),E29,0)-IF(ISNUMBER(E72),E72,0)</f>
      </c>
      <c r="F9" s="21">
        <f>IF(ISNUMBER(F8),F8,0)+IF(ISNUMBER(F10),F10,0)+IF(ISNUMBER(F67),F67,0)-IF(ISNUMBER(F29),F29,0)-IF(ISNUMBER(F72),F72,0)</f>
      </c>
      <c r="G9" s="21">
        <f>IF(ISNUMBER(G8),G8,0)+IF(ISNUMBER(G10),G10,0)+IF(ISNUMBER(G67),G67,0)-IF(ISNUMBER(G29),G29,0)-IF(ISNUMBER(G72),G72,0)</f>
      </c>
      <c r="H9" s="21">
        <f>IF(ISNUMBER(H8),H8,0)+IF(ISNUMBER(H10),H10,0)+IF(ISNUMBER(H67),H67,0)-IF(ISNUMBER(H29),H29,0)-IF(ISNUMBER(H72),H72,0)</f>
      </c>
      <c r="I9" s="21">
        <f>IF(ISNUMBER(I8),I8,0)+IF(ISNUMBER(I10),I10,0)+IF(ISNUMBER(I67),I67,0)-IF(ISNUMBER(I29),I29,0)-IF(ISNUMBER(I72),I72,0)</f>
      </c>
      <c r="J9" s="21">
        <f>IF(ISNUMBER(J8),J8,0)+IF(ISNUMBER(J10),J10,0)+IF(ISNUMBER(J67),J67,0)-IF(ISNUMBER(J29),J29,0)-IF(ISNUMBER(J72),J72,0)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20577951.57</v>
      </c>
      <c r="F10" s="21">
        <v>2313172</v>
      </c>
      <c r="G10" s="21" t="s">
        <v>54</v>
      </c>
      <c r="H10" s="21">
        <v>260000</v>
      </c>
      <c r="I10" s="21">
        <v>18312101.69</v>
      </c>
      <c r="J10" s="21">
        <v>18379704.62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20577951.57</v>
      </c>
      <c r="F12" s="21" t="s">
        <v>54</v>
      </c>
      <c r="G12" s="21" t="s">
        <v>54</v>
      </c>
      <c r="H12" s="21">
        <v>260000</v>
      </c>
      <c r="I12" s="21">
        <v>18312101.69</v>
      </c>
      <c r="J12" s="21">
        <v>18379704.62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20577951.57</v>
      </c>
      <c r="F13" s="21" t="s">
        <v>54</v>
      </c>
      <c r="G13" s="21" t="s">
        <v>54</v>
      </c>
      <c r="H13" s="21">
        <v>0</v>
      </c>
      <c r="I13" s="21">
        <v>18052101.69</v>
      </c>
      <c r="J13" s="21">
        <v>18119704.62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2313172</v>
      </c>
      <c r="G15" s="21" t="s">
        <v>54</v>
      </c>
      <c r="H15" s="21">
        <v>0</v>
      </c>
      <c r="I15" s="21">
        <v>0</v>
      </c>
      <c r="J15" s="21">
        <v>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2313172</v>
      </c>
      <c r="G16" s="21" t="s">
        <v>54</v>
      </c>
      <c r="H16" s="21">
        <v>0</v>
      </c>
      <c r="I16" s="21">
        <v>0</v>
      </c>
      <c r="J16" s="21">
        <v>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2313172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 t="s">
        <v>54</v>
      </c>
      <c r="G18" s="21" t="s">
        <v>54</v>
      </c>
      <c r="H18" s="21">
        <v>0</v>
      </c>
      <c r="I18" s="21">
        <v>0</v>
      </c>
      <c r="J18" s="21">
        <v>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20577951.57</v>
      </c>
      <c r="F29" s="21">
        <v>2313172</v>
      </c>
      <c r="G29" s="21" t="s">
        <v>54</v>
      </c>
      <c r="H29" s="21">
        <v>260000</v>
      </c>
      <c r="I29" s="21">
        <v>18312101.69</v>
      </c>
      <c r="J29" s="21">
        <v>18379704.62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17111820</v>
      </c>
      <c r="F30" s="21" t="s">
        <v>54</v>
      </c>
      <c r="G30" s="21" t="s">
        <v>54</v>
      </c>
      <c r="H30" s="21">
        <v>104496</v>
      </c>
      <c r="I30" s="21">
        <v>17181316</v>
      </c>
      <c r="J30" s="21">
        <v>17181316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13115837.17</v>
      </c>
      <c r="F31" s="21" t="s">
        <v>54</v>
      </c>
      <c r="G31" s="21" t="s">
        <v>54</v>
      </c>
      <c r="H31" s="21">
        <v>90000</v>
      </c>
      <c r="I31" s="21">
        <v>13205837.17</v>
      </c>
      <c r="J31" s="21">
        <v>13205837.17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35000</v>
      </c>
      <c r="F32" s="21" t="s">
        <v>54</v>
      </c>
      <c r="G32" s="21" t="s">
        <v>54</v>
      </c>
      <c r="H32" s="21">
        <v>0</v>
      </c>
      <c r="I32" s="21">
        <v>0</v>
      </c>
      <c r="J32" s="21">
        <v>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3960982.83</v>
      </c>
      <c r="F34" s="21" t="s">
        <v>54</v>
      </c>
      <c r="G34" s="21" t="s">
        <v>54</v>
      </c>
      <c r="H34" s="21">
        <v>14496</v>
      </c>
      <c r="I34" s="21">
        <v>3975478.83</v>
      </c>
      <c r="J34" s="21">
        <v>3975478.83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3960982.83</v>
      </c>
      <c r="F35" s="21" t="s">
        <v>54</v>
      </c>
      <c r="G35" s="21" t="s">
        <v>54</v>
      </c>
      <c r="H35" s="21">
        <v>14496</v>
      </c>
      <c r="I35" s="21">
        <v>3975478.83</v>
      </c>
      <c r="J35" s="21">
        <v>3975478.83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 t="s">
        <v>54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 t="s">
        <v>54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 t="s">
        <v>54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229118</v>
      </c>
      <c r="F46" s="21" t="s">
        <v>54</v>
      </c>
      <c r="G46" s="21" t="s">
        <v>54</v>
      </c>
      <c r="H46" s="21">
        <v>5000</v>
      </c>
      <c r="I46" s="21">
        <v>158761.69</v>
      </c>
      <c r="J46" s="21">
        <v>162364.62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224627</v>
      </c>
      <c r="F47" s="21" t="s">
        <v>54</v>
      </c>
      <c r="G47" s="21" t="s">
        <v>54</v>
      </c>
      <c r="H47" s="21">
        <v>0</v>
      </c>
      <c r="I47" s="21">
        <v>153761.69</v>
      </c>
      <c r="J47" s="21">
        <v>157364.62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4491</v>
      </c>
      <c r="F48" s="21" t="s">
        <v>54</v>
      </c>
      <c r="G48" s="21" t="s">
        <v>54</v>
      </c>
      <c r="H48" s="21">
        <v>0</v>
      </c>
      <c r="I48" s="21">
        <v>0</v>
      </c>
      <c r="J48" s="21">
        <v>0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 t="s">
        <v>54</v>
      </c>
      <c r="F49" s="21" t="s">
        <v>54</v>
      </c>
      <c r="G49" s="21" t="s">
        <v>54</v>
      </c>
      <c r="H49" s="21">
        <v>5000</v>
      </c>
      <c r="I49" s="21">
        <v>5000</v>
      </c>
      <c r="J49" s="21">
        <v>5000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3237013.57</v>
      </c>
      <c r="F56" s="21">
        <v>2313172</v>
      </c>
      <c r="G56" s="21" t="s">
        <v>54</v>
      </c>
      <c r="H56" s="21">
        <v>150504</v>
      </c>
      <c r="I56" s="21">
        <v>972024</v>
      </c>
      <c r="J56" s="21">
        <v>1036024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2872593.23</v>
      </c>
      <c r="F60" s="21">
        <v>2313172</v>
      </c>
      <c r="G60" s="21" t="s">
        <v>54</v>
      </c>
      <c r="H60" s="21">
        <v>150504</v>
      </c>
      <c r="I60" s="21">
        <v>592024</v>
      </c>
      <c r="J60" s="21">
        <v>646024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364420.34</v>
      </c>
      <c r="F63" s="21" t="s">
        <v>54</v>
      </c>
      <c r="G63" s="21" t="s">
        <v>54</v>
      </c>
      <c r="H63" s="21">
        <v>0</v>
      </c>
      <c r="I63" s="21">
        <v>380000</v>
      </c>
      <c r="J63" s="21">
        <v>390000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  <row r="71" ht="25" customHeight="1">
      <c r="A71" s="14" t="s">
        <v>235</v>
      </c>
      <c r="B71" s="13" t="s">
        <v>236</v>
      </c>
      <c r="C71" s="13" t="s">
        <v>53</v>
      </c>
      <c r="D71" s="13"/>
      <c r="E71" s="21" t="s">
        <v>54</v>
      </c>
      <c r="F71" s="21" t="s">
        <v>54</v>
      </c>
      <c r="G71" s="21" t="s">
        <v>54</v>
      </c>
      <c r="H71" s="21">
        <v>0</v>
      </c>
      <c r="I71" s="21">
        <v>0</v>
      </c>
      <c r="J71" s="21">
        <v>0</v>
      </c>
      <c r="K71" s="21" t="s">
        <v>54</v>
      </c>
    </row>
    <row r="72" ht="25" customHeight="1">
      <c r="A72" s="14" t="s">
        <v>237</v>
      </c>
      <c r="B72" s="13" t="s">
        <v>238</v>
      </c>
      <c r="C72" s="13" t="s">
        <v>239</v>
      </c>
      <c r="D72" s="13"/>
      <c r="E72" s="21" t="s">
        <v>54</v>
      </c>
      <c r="F72" s="21" t="s">
        <v>54</v>
      </c>
      <c r="G72" s="21" t="s">
        <v>54</v>
      </c>
      <c r="H72" s="21">
        <v>0</v>
      </c>
      <c r="I72" s="21">
        <v>0</v>
      </c>
      <c r="J72" s="21">
        <v>0</v>
      </c>
      <c r="K72" s="21" t="s">
        <v>54</v>
      </c>
    </row>
  </sheetData>
  <sheetProtection password="869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3" t="s">
        <v>241</v>
      </c>
      <c r="B4" s="13" t="s">
        <v>38</v>
      </c>
      <c r="C4" s="13" t="s">
        <v>39</v>
      </c>
      <c r="D4" s="13" t="s">
        <v>242</v>
      </c>
      <c r="E4" s="13" t="s">
        <v>40</v>
      </c>
      <c r="F4" s="13" t="s">
        <v>243</v>
      </c>
      <c r="G4" s="13" t="s">
        <v>244</v>
      </c>
      <c r="H4" s="13"/>
      <c r="I4" s="13"/>
      <c r="J4" s="13"/>
    </row>
    <row r="5" ht="50" customHeight="1">
      <c r="A5" s="13"/>
      <c r="B5" s="13"/>
      <c r="C5" s="13"/>
      <c r="D5" s="13"/>
      <c r="E5" s="13"/>
      <c r="F5" s="13"/>
      <c r="G5" s="13" t="s">
        <v>245</v>
      </c>
      <c r="H5" s="13" t="s">
        <v>246</v>
      </c>
      <c r="I5" s="13" t="s">
        <v>247</v>
      </c>
      <c r="J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 t="s">
        <v>248</v>
      </c>
      <c r="F6" s="13" t="s">
        <v>249</v>
      </c>
      <c r="G6" s="13">
        <v>5</v>
      </c>
      <c r="H6" s="13">
        <v>6</v>
      </c>
      <c r="I6" s="13">
        <v>7</v>
      </c>
      <c r="J6" s="13">
        <v>8</v>
      </c>
    </row>
    <row r="7">
      <c r="A7" s="13" t="s">
        <v>250</v>
      </c>
      <c r="B7" s="14" t="s">
        <v>251</v>
      </c>
      <c r="C7" s="13" t="s">
        <v>252</v>
      </c>
      <c r="D7" s="13" t="s">
        <v>54</v>
      </c>
      <c r="E7" s="13"/>
      <c r="F7" s="13"/>
      <c r="G7" s="21">
        <f>G8+G9+G11+G12+G15+G16+G18+G19+G20+G22+G23+G25+G26</f>
      </c>
      <c r="H7" s="21">
        <f>H8+H9+H11+H12+H15+H16+H18+H19+H20+H22+H23+H25+H26</f>
      </c>
      <c r="I7" s="21">
        <f>I8+I9+I11+I12+I15+I16+I18+I19+I20+I22+I23+I25+I26</f>
      </c>
      <c r="J7" s="21" t="s">
        <v>253</v>
      </c>
    </row>
    <row r="8">
      <c r="A8" s="13" t="s">
        <v>254</v>
      </c>
      <c r="B8" s="14" t="s">
        <v>255</v>
      </c>
      <c r="C8" s="13" t="s">
        <v>256</v>
      </c>
      <c r="D8" s="13" t="s">
        <v>54</v>
      </c>
      <c r="E8" s="13"/>
      <c r="F8" s="13"/>
      <c r="G8" s="21">
        <v>0</v>
      </c>
      <c r="H8" s="21">
        <v>0</v>
      </c>
      <c r="I8" s="21">
        <v>0</v>
      </c>
      <c r="J8" s="21" t="s">
        <v>253</v>
      </c>
    </row>
    <row r="9">
      <c r="A9" s="13" t="s">
        <v>257</v>
      </c>
      <c r="B9" s="14" t="s">
        <v>258</v>
      </c>
      <c r="C9" s="13" t="s">
        <v>259</v>
      </c>
      <c r="D9" s="13" t="s">
        <v>54</v>
      </c>
      <c r="E9" s="13"/>
      <c r="F9" s="13"/>
      <c r="G9" s="21">
        <v>0</v>
      </c>
      <c r="H9" s="21">
        <v>0</v>
      </c>
      <c r="I9" s="21">
        <v>0</v>
      </c>
      <c r="J9" s="21" t="s">
        <v>253</v>
      </c>
    </row>
    <row r="10">
      <c r="A10" s="13" t="s">
        <v>260</v>
      </c>
      <c r="B10" s="14" t="s">
        <v>261</v>
      </c>
      <c r="C10" s="13" t="s">
        <v>262</v>
      </c>
      <c r="D10" s="13" t="s">
        <v>54</v>
      </c>
      <c r="E10" s="13"/>
      <c r="F10" s="13"/>
      <c r="G10" s="21">
        <v>1470961.86</v>
      </c>
      <c r="H10" s="21">
        <v>0</v>
      </c>
      <c r="I10" s="21">
        <v>0</v>
      </c>
      <c r="J10" s="21" t="s">
        <v>253</v>
      </c>
    </row>
    <row r="11">
      <c r="A11" s="13" t="s">
        <v>263</v>
      </c>
      <c r="B11" s="14" t="s">
        <v>264</v>
      </c>
      <c r="C11" s="13" t="s">
        <v>265</v>
      </c>
      <c r="D11" s="13" t="s">
        <v>54</v>
      </c>
      <c r="E11" s="13"/>
      <c r="F11" s="13"/>
      <c r="G11" s="21">
        <v>1470961.86</v>
      </c>
      <c r="H11" s="21">
        <v>0</v>
      </c>
      <c r="I11" s="21">
        <v>0</v>
      </c>
      <c r="J11" s="21" t="s">
        <v>253</v>
      </c>
    </row>
    <row r="12">
      <c r="A12" s="13" t="s">
        <v>266</v>
      </c>
      <c r="B12" s="14" t="s">
        <v>267</v>
      </c>
      <c r="C12" s="13" t="s">
        <v>268</v>
      </c>
      <c r="D12" s="13" t="s">
        <v>54</v>
      </c>
      <c r="E12" s="13"/>
      <c r="F12" s="13"/>
      <c r="G12" s="21">
        <v>0</v>
      </c>
      <c r="H12" s="21">
        <v>0</v>
      </c>
      <c r="I12" s="21">
        <v>0</v>
      </c>
      <c r="J12" s="21" t="s">
        <v>253</v>
      </c>
    </row>
    <row r="13">
      <c r="A13" s="13" t="s">
        <v>269</v>
      </c>
      <c r="B13" s="14" t="s">
        <v>270</v>
      </c>
      <c r="C13" s="13" t="s">
        <v>271</v>
      </c>
      <c r="D13" s="13" t="s">
        <v>54</v>
      </c>
      <c r="E13" s="13"/>
      <c r="F13" s="13"/>
      <c r="G13" s="21">
        <f>G15+G16+G18+G19+G20+G22+G23+G25+G26</f>
      </c>
      <c r="H13" s="21">
        <f>H15+H16+H18+H19+H20+H22+H23+H25+H26</f>
      </c>
      <c r="I13" s="21">
        <f>I15+I16+I18+I19+I20+I22+I23+I25+I26</f>
      </c>
      <c r="J13" s="21" t="s">
        <v>253</v>
      </c>
    </row>
    <row r="14">
      <c r="A14" s="13" t="s">
        <v>272</v>
      </c>
      <c r="B14" s="14" t="s">
        <v>273</v>
      </c>
      <c r="C14" s="13" t="s">
        <v>274</v>
      </c>
      <c r="D14" s="13" t="s">
        <v>54</v>
      </c>
      <c r="E14" s="13"/>
      <c r="F14" s="13"/>
      <c r="G14" s="21">
        <f>G15+G16</f>
      </c>
      <c r="H14" s="21">
        <f>H15+H16</f>
      </c>
      <c r="I14" s="21">
        <f>I15+I16</f>
      </c>
      <c r="J14" s="21" t="s">
        <v>253</v>
      </c>
    </row>
    <row r="15">
      <c r="A15" s="13" t="s">
        <v>275</v>
      </c>
      <c r="B15" s="14" t="s">
        <v>264</v>
      </c>
      <c r="C15" s="13" t="s">
        <v>276</v>
      </c>
      <c r="D15" s="13" t="s">
        <v>54</v>
      </c>
      <c r="E15" s="13"/>
      <c r="F15" s="13"/>
      <c r="G15" s="21">
        <v>1766051.71</v>
      </c>
      <c r="H15" s="21">
        <v>821520</v>
      </c>
      <c r="I15" s="21">
        <v>885520</v>
      </c>
      <c r="J15" s="21" t="s">
        <v>253</v>
      </c>
    </row>
    <row r="16">
      <c r="A16" s="13" t="s">
        <v>277</v>
      </c>
      <c r="B16" s="14" t="s">
        <v>267</v>
      </c>
      <c r="C16" s="13" t="s">
        <v>278</v>
      </c>
      <c r="D16" s="13" t="s">
        <v>54</v>
      </c>
      <c r="E16" s="13"/>
      <c r="F16" s="13"/>
      <c r="G16" s="21">
        <v>0</v>
      </c>
      <c r="H16" s="21">
        <v>0</v>
      </c>
      <c r="I16" s="21">
        <v>0</v>
      </c>
      <c r="J16" s="21" t="s">
        <v>253</v>
      </c>
    </row>
    <row r="17">
      <c r="A17" s="13" t="s">
        <v>279</v>
      </c>
      <c r="B17" s="14" t="s">
        <v>280</v>
      </c>
      <c r="C17" s="13" t="s">
        <v>281</v>
      </c>
      <c r="D17" s="13" t="s">
        <v>54</v>
      </c>
      <c r="E17" s="13"/>
      <c r="F17" s="13"/>
      <c r="G17" s="21">
        <f>G18+G19</f>
      </c>
      <c r="H17" s="21">
        <f>H18+H19</f>
      </c>
      <c r="I17" s="21">
        <f>I18+I19</f>
      </c>
      <c r="J17" s="21" t="s">
        <v>253</v>
      </c>
    </row>
    <row r="18">
      <c r="A18" s="13" t="s">
        <v>282</v>
      </c>
      <c r="B18" s="14" t="s">
        <v>264</v>
      </c>
      <c r="C18" s="13" t="s">
        <v>283</v>
      </c>
      <c r="D18" s="13" t="s">
        <v>54</v>
      </c>
      <c r="E18" s="13"/>
      <c r="F18" s="13"/>
      <c r="G18" s="21">
        <v>2313172</v>
      </c>
      <c r="H18" s="21">
        <v>0</v>
      </c>
      <c r="I18" s="21">
        <v>0</v>
      </c>
      <c r="J18" s="21" t="s">
        <v>253</v>
      </c>
    </row>
    <row r="19">
      <c r="A19" s="13" t="s">
        <v>284</v>
      </c>
      <c r="B19" s="14" t="s">
        <v>267</v>
      </c>
      <c r="C19" s="13" t="s">
        <v>285</v>
      </c>
      <c r="D19" s="13" t="s">
        <v>54</v>
      </c>
      <c r="E19" s="13"/>
      <c r="F19" s="13"/>
      <c r="G19" s="21">
        <v>0</v>
      </c>
      <c r="H19" s="21">
        <v>0</v>
      </c>
      <c r="I19" s="21">
        <v>0</v>
      </c>
      <c r="J19" s="21" t="s">
        <v>253</v>
      </c>
    </row>
    <row r="20">
      <c r="A20" s="13" t="s">
        <v>286</v>
      </c>
      <c r="B20" s="14" t="s">
        <v>287</v>
      </c>
      <c r="C20" s="13" t="s">
        <v>288</v>
      </c>
      <c r="D20" s="13" t="s">
        <v>54</v>
      </c>
      <c r="E20" s="13"/>
      <c r="F20" s="13"/>
      <c r="G20" s="21">
        <v>0</v>
      </c>
      <c r="H20" s="21">
        <v>0</v>
      </c>
      <c r="I20" s="21">
        <v>0</v>
      </c>
      <c r="J20" s="21" t="s">
        <v>253</v>
      </c>
    </row>
    <row r="21">
      <c r="A21" s="13" t="s">
        <v>289</v>
      </c>
      <c r="B21" s="14" t="s">
        <v>290</v>
      </c>
      <c r="C21" s="13" t="s">
        <v>291</v>
      </c>
      <c r="D21" s="13" t="s">
        <v>54</v>
      </c>
      <c r="E21" s="13"/>
      <c r="F21" s="13"/>
      <c r="G21" s="21">
        <f>G22+G23</f>
      </c>
      <c r="H21" s="21">
        <f>H22+H23</f>
      </c>
      <c r="I21" s="21">
        <f>I22+I23</f>
      </c>
      <c r="J21" s="21" t="s">
        <v>253</v>
      </c>
    </row>
    <row r="22">
      <c r="A22" s="13" t="s">
        <v>292</v>
      </c>
      <c r="B22" s="14" t="s">
        <v>264</v>
      </c>
      <c r="C22" s="13" t="s">
        <v>293</v>
      </c>
      <c r="D22" s="13" t="s">
        <v>54</v>
      </c>
      <c r="E22" s="13"/>
      <c r="F22" s="13"/>
      <c r="G22" s="21">
        <v>0</v>
      </c>
      <c r="H22" s="21">
        <v>0</v>
      </c>
      <c r="I22" s="21">
        <v>0</v>
      </c>
      <c r="J22" s="21" t="s">
        <v>253</v>
      </c>
    </row>
    <row r="23">
      <c r="A23" s="13" t="s">
        <v>294</v>
      </c>
      <c r="B23" s="14" t="s">
        <v>267</v>
      </c>
      <c r="C23" s="13" t="s">
        <v>295</v>
      </c>
      <c r="D23" s="13" t="s">
        <v>54</v>
      </c>
      <c r="E23" s="13"/>
      <c r="F23" s="13"/>
      <c r="G23" s="21">
        <v>0</v>
      </c>
      <c r="H23" s="21">
        <v>0</v>
      </c>
      <c r="I23" s="21">
        <v>0</v>
      </c>
      <c r="J23" s="21" t="s">
        <v>253</v>
      </c>
    </row>
    <row r="24">
      <c r="A24" s="13" t="s">
        <v>296</v>
      </c>
      <c r="B24" s="14" t="s">
        <v>297</v>
      </c>
      <c r="C24" s="13" t="s">
        <v>298</v>
      </c>
      <c r="D24" s="13" t="s">
        <v>54</v>
      </c>
      <c r="E24" s="13"/>
      <c r="F24" s="13"/>
      <c r="G24" s="21">
        <f>G25+G26</f>
      </c>
      <c r="H24" s="21">
        <f>H25+H26</f>
      </c>
      <c r="I24" s="21">
        <f>I25+I26</f>
      </c>
      <c r="J24" s="21" t="s">
        <v>253</v>
      </c>
    </row>
    <row r="25">
      <c r="A25" s="13" t="s">
        <v>299</v>
      </c>
      <c r="B25" s="14" t="s">
        <v>264</v>
      </c>
      <c r="C25" s="13" t="s">
        <v>300</v>
      </c>
      <c r="D25" s="13" t="s">
        <v>54</v>
      </c>
      <c r="E25" s="13"/>
      <c r="F25" s="13"/>
      <c r="G25" s="21">
        <v>150504</v>
      </c>
      <c r="H25" s="21">
        <v>150504</v>
      </c>
      <c r="I25" s="21">
        <v>150504</v>
      </c>
      <c r="J25" s="21" t="s">
        <v>253</v>
      </c>
    </row>
    <row r="26">
      <c r="A26" s="13" t="s">
        <v>301</v>
      </c>
      <c r="B26" s="14" t="s">
        <v>267</v>
      </c>
      <c r="C26" s="13" t="s">
        <v>302</v>
      </c>
      <c r="D26" s="13" t="s">
        <v>54</v>
      </c>
      <c r="E26" s="13"/>
      <c r="F26" s="13"/>
      <c r="G26" s="21">
        <v>0</v>
      </c>
      <c r="H26" s="21">
        <v>0</v>
      </c>
      <c r="I26" s="21">
        <v>0</v>
      </c>
      <c r="J26" s="21" t="s">
        <v>253</v>
      </c>
    </row>
    <row r="27">
      <c r="A27" s="13" t="s">
        <v>303</v>
      </c>
      <c r="B27" s="14" t="s">
        <v>304</v>
      </c>
      <c r="C27" s="13" t="s">
        <v>305</v>
      </c>
      <c r="D27" s="13" t="s">
        <v>54</v>
      </c>
      <c r="E27" s="13"/>
      <c r="F27" s="13"/>
      <c r="G27" s="21">
        <f>G28+G29+G30</f>
      </c>
      <c r="H27" s="21">
        <f>H28+H29+H30</f>
      </c>
      <c r="I27" s="21">
        <f>I28+I29+I30</f>
      </c>
      <c r="J27" s="21" t="s">
        <v>253</v>
      </c>
    </row>
    <row r="28">
      <c r="A28" s="13" t="s">
        <v>306</v>
      </c>
      <c r="B28" s="14" t="s">
        <v>307</v>
      </c>
      <c r="C28" s="13" t="s">
        <v>308</v>
      </c>
      <c r="D28" s="13" t="s">
        <v>309</v>
      </c>
      <c r="E28" s="13"/>
      <c r="F28" s="13"/>
      <c r="G28" s="21">
        <v>4229727.71</v>
      </c>
      <c r="H28" s="21">
        <v>0</v>
      </c>
      <c r="I28" s="21">
        <v>0</v>
      </c>
      <c r="J28" s="21" t="s">
        <v>253</v>
      </c>
    </row>
    <row r="29">
      <c r="A29" s="13" t="s">
        <v>310</v>
      </c>
      <c r="B29" s="14" t="s">
        <v>307</v>
      </c>
      <c r="C29" s="13" t="s">
        <v>311</v>
      </c>
      <c r="D29" s="13" t="s">
        <v>312</v>
      </c>
      <c r="E29" s="13"/>
      <c r="F29" s="13"/>
      <c r="G29" s="21">
        <v>0</v>
      </c>
      <c r="H29" s="21">
        <v>972024</v>
      </c>
      <c r="I29" s="21">
        <v>0</v>
      </c>
      <c r="J29" s="21" t="s">
        <v>253</v>
      </c>
    </row>
    <row r="30">
      <c r="A30" s="13" t="s">
        <v>313</v>
      </c>
      <c r="B30" s="14" t="s">
        <v>307</v>
      </c>
      <c r="C30" s="13" t="s">
        <v>314</v>
      </c>
      <c r="D30" s="13" t="s">
        <v>315</v>
      </c>
      <c r="E30" s="13"/>
      <c r="F30" s="13"/>
      <c r="G30" s="21">
        <v>0</v>
      </c>
      <c r="H30" s="21">
        <v>0</v>
      </c>
      <c r="I30" s="21">
        <v>1036024</v>
      </c>
      <c r="J30" s="21" t="s">
        <v>253</v>
      </c>
    </row>
    <row r="31">
      <c r="A31" s="13" t="s">
        <v>316</v>
      </c>
      <c r="B31" s="14" t="s">
        <v>317</v>
      </c>
      <c r="C31" s="13" t="s">
        <v>318</v>
      </c>
      <c r="D31" s="13" t="s">
        <v>54</v>
      </c>
      <c r="E31" s="13"/>
      <c r="F31" s="13"/>
      <c r="G31" s="21">
        <f>G32+G33+G34</f>
      </c>
      <c r="H31" s="21">
        <f>H32+H33+H34</f>
      </c>
      <c r="I31" s="21">
        <f>I32+I33+I34</f>
      </c>
      <c r="J31" s="21" t="s">
        <v>253</v>
      </c>
    </row>
    <row r="32">
      <c r="A32" s="13" t="s">
        <v>319</v>
      </c>
      <c r="B32" s="14" t="s">
        <v>307</v>
      </c>
      <c r="C32" s="13" t="s">
        <v>320</v>
      </c>
      <c r="D32" s="13" t="s">
        <v>309</v>
      </c>
      <c r="E32" s="13"/>
      <c r="F32" s="13"/>
      <c r="G32" s="21">
        <v>0</v>
      </c>
      <c r="H32" s="21">
        <v>0</v>
      </c>
      <c r="I32" s="21">
        <v>0</v>
      </c>
      <c r="J32" s="21" t="s">
        <v>253</v>
      </c>
    </row>
    <row r="33">
      <c r="A33" s="13" t="s">
        <v>321</v>
      </c>
      <c r="B33" s="14" t="s">
        <v>307</v>
      </c>
      <c r="C33" s="13" t="s">
        <v>322</v>
      </c>
      <c r="D33" s="13" t="s">
        <v>312</v>
      </c>
      <c r="E33" s="13"/>
      <c r="F33" s="13"/>
      <c r="G33" s="21">
        <v>0</v>
      </c>
      <c r="H33" s="21">
        <v>0</v>
      </c>
      <c r="I33" s="21">
        <v>0</v>
      </c>
      <c r="J33" s="21" t="s">
        <v>253</v>
      </c>
    </row>
    <row r="34">
      <c r="A34" s="13" t="s">
        <v>323</v>
      </c>
      <c r="B34" s="14" t="s">
        <v>307</v>
      </c>
      <c r="C34" s="13" t="s">
        <v>324</v>
      </c>
      <c r="D34" s="13" t="s">
        <v>315</v>
      </c>
      <c r="E34" s="13"/>
      <c r="F34" s="13"/>
      <c r="G34" s="21">
        <v>0</v>
      </c>
      <c r="H34" s="21">
        <v>0</v>
      </c>
      <c r="I34" s="21">
        <v>0</v>
      </c>
      <c r="J34" s="21" t="s">
        <v>253</v>
      </c>
    </row>
    <row r="35" ht="15" customHeight="1">
</row>
    <row r="36" ht="40" customHeight="1">
      <c r="A36" s="7" t="s">
        <v>325</v>
      </c>
      <c r="B36" s="7"/>
      <c r="C36" s="10" t="s">
        <v>3</v>
      </c>
      <c r="D36" s="10"/>
      <c r="E36" s="10"/>
      <c r="F36" s="10" t="s">
        <v>7</v>
      </c>
      <c r="G36" s="10"/>
    </row>
    <row r="37" ht="20" customHeight="1">
      <c r="A37" s="0"/>
      <c r="B37" s="0"/>
      <c r="C37" s="6" t="s">
        <v>326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327</v>
      </c>
      <c r="B39" s="7"/>
      <c r="C39" s="10" t="s">
        <v>328</v>
      </c>
      <c r="D39" s="10"/>
      <c r="E39" s="10" t="s">
        <v>329</v>
      </c>
      <c r="F39" s="10" t="s">
        <v>330</v>
      </c>
      <c r="G39" s="10"/>
    </row>
    <row r="40" ht="20" customHeight="1">
      <c r="A40" s="0"/>
      <c r="B40" s="0"/>
      <c r="C40" s="6" t="s">
        <v>326</v>
      </c>
      <c r="D40" s="6"/>
      <c r="E40" s="6" t="s">
        <v>331</v>
      </c>
      <c r="F40" s="6" t="s">
        <v>332</v>
      </c>
      <c r="G40" s="6"/>
    </row>
    <row r="41" ht="20" customHeight="1">
      <c r="A41" s="6" t="s">
        <v>333</v>
      </c>
      <c r="B41" s="6"/>
    </row>
    <row r="42" ht="15" customHeight="1">
</row>
    <row r="43" ht="20" customHeight="1">
      <c r="A43" s="8" t="s">
        <v>334</v>
      </c>
      <c r="B43" s="8"/>
      <c r="C43" s="8"/>
      <c r="D43" s="8"/>
      <c r="E43" s="8"/>
    </row>
    <row r="44" ht="40" customHeight="1">
      <c r="A44" s="10" t="s">
        <v>335</v>
      </c>
      <c r="B44" s="10"/>
      <c r="C44" s="10"/>
      <c r="D44" s="10"/>
      <c r="E44" s="10"/>
    </row>
    <row r="45" ht="20" customHeight="1">
      <c r="A45" s="6" t="s">
        <v>336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337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333</v>
      </c>
      <c r="B49" s="6"/>
    </row>
    <row r="50" ht="20" customHeight="1">
      <c r="A50" s="8" t="s">
        <v>338</v>
      </c>
    </row>
    <row r="51" ht="15" customHeight="1">
</row>
    <row r="52" ht="20" customHeight="1">
      <c r="A52" s="0"/>
      <c r="B52" s="28" t="s">
        <v>0</v>
      </c>
      <c r="C52" s="28"/>
      <c r="D52" s="28" t="s">
        <v>0</v>
      </c>
      <c r="E52" s="28"/>
      <c r="F52" s="28"/>
      <c r="G52" s="28"/>
      <c r="H52" s="28"/>
    </row>
    <row r="53" ht="15" customHeight="1">
      <c r="A53" s="0"/>
      <c r="B53" s="29" t="s">
        <v>339</v>
      </c>
      <c r="C53" s="29"/>
      <c r="D53" s="29" t="s">
        <v>2</v>
      </c>
      <c r="E53" s="29"/>
      <c r="F53" s="29"/>
      <c r="G53" s="29"/>
      <c r="H53" s="29"/>
    </row>
    <row r="54" ht="15" customHeight="1">
      <c r="A54" s="0"/>
      <c r="B54" s="29" t="s">
        <v>340</v>
      </c>
      <c r="C54" s="29"/>
      <c r="D54" s="29" t="s">
        <v>4</v>
      </c>
      <c r="E54" s="29"/>
      <c r="F54" s="29"/>
      <c r="G54" s="29"/>
      <c r="H54" s="29"/>
    </row>
    <row r="55" ht="20" customHeight="1">
      <c r="A55" s="0"/>
      <c r="B55" s="29" t="s">
        <v>341</v>
      </c>
      <c r="C55" s="29"/>
      <c r="D55" s="29" t="s">
        <v>6</v>
      </c>
      <c r="E55" s="29"/>
      <c r="F55" s="29"/>
      <c r="G55" s="29"/>
      <c r="H55" s="29"/>
    </row>
    <row r="56" ht="30" customHeight="1">
      <c r="A56" s="0"/>
      <c r="B56" s="29" t="s">
        <v>342</v>
      </c>
      <c r="C56" s="29"/>
      <c r="D56" s="29" t="s">
        <v>8</v>
      </c>
      <c r="E56" s="29"/>
      <c r="F56" s="29"/>
      <c r="G56" s="29"/>
      <c r="H56" s="29"/>
    </row>
    <row r="57" ht="20" customHeight="1">
      <c r="A57" s="0"/>
      <c r="B57" s="29" t="s">
        <v>343</v>
      </c>
      <c r="C57" s="29"/>
      <c r="D57" s="29" t="s">
        <v>11</v>
      </c>
      <c r="E57" s="29"/>
      <c r="F57" s="29"/>
      <c r="G57" s="29"/>
      <c r="H57" s="29"/>
    </row>
    <row r="58" ht="15" customHeight="1">
      <c r="A58" s="0"/>
      <c r="B58" s="30" t="s">
        <v>344</v>
      </c>
      <c r="C58" s="30"/>
      <c r="D58" s="30" t="s">
        <v>13</v>
      </c>
      <c r="E58" s="30"/>
      <c r="F58" s="30"/>
      <c r="G58" s="30"/>
      <c r="H58" s="30"/>
    </row>
  </sheetData>
  <sheetProtection password="86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345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346</v>
      </c>
      <c r="B3" s="34"/>
      <c r="C3" s="24" t="s">
        <v>347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349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241</v>
      </c>
      <c r="B7" s="13" t="s">
        <v>350</v>
      </c>
      <c r="C7" s="13" t="s">
        <v>351</v>
      </c>
      <c r="D7" s="13" t="s">
        <v>352</v>
      </c>
      <c r="E7" s="13"/>
      <c r="F7" s="13"/>
      <c r="G7" s="13"/>
      <c r="H7" s="13" t="s">
        <v>353</v>
      </c>
      <c r="I7" s="13" t="s">
        <v>354</v>
      </c>
      <c r="J7" s="13" t="s">
        <v>355</v>
      </c>
    </row>
    <row r="8" ht="50" customHeight="1">
      <c r="A8" s="13"/>
      <c r="B8" s="13"/>
      <c r="C8" s="13"/>
      <c r="D8" s="13" t="s">
        <v>356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357</v>
      </c>
      <c r="F9" s="13" t="s">
        <v>358</v>
      </c>
      <c r="G9" s="13" t="s">
        <v>359</v>
      </c>
      <c r="H9" s="13"/>
      <c r="I9" s="13"/>
      <c r="J9" s="13"/>
    </row>
    <row r="10" ht="25" customHeight="1">
      <c r="A10" s="13" t="s">
        <v>250</v>
      </c>
      <c r="B10" s="13" t="s">
        <v>360</v>
      </c>
      <c r="C10" s="13" t="s">
        <v>361</v>
      </c>
      <c r="D10" s="13" t="s">
        <v>362</v>
      </c>
      <c r="E10" s="13" t="s">
        <v>363</v>
      </c>
      <c r="F10" s="13" t="s">
        <v>364</v>
      </c>
      <c r="G10" s="13" t="s">
        <v>365</v>
      </c>
      <c r="H10" s="13" t="s">
        <v>366</v>
      </c>
      <c r="I10" s="13" t="s">
        <v>367</v>
      </c>
      <c r="J10" s="13" t="s">
        <v>368</v>
      </c>
    </row>
    <row r="11">
      <c r="A11" s="13" t="s">
        <v>250</v>
      </c>
      <c r="B11" s="14" t="s">
        <v>369</v>
      </c>
      <c r="C11" s="21">
        <v>1</v>
      </c>
      <c r="D11" s="21">
        <v>65664.931</v>
      </c>
      <c r="E11" s="21">
        <v>47731.94</v>
      </c>
      <c r="F11" s="21">
        <v>0</v>
      </c>
      <c r="G11" s="21">
        <v>17932.991</v>
      </c>
      <c r="H11" s="21"/>
      <c r="I11" s="21">
        <v>1</v>
      </c>
      <c r="J11" s="21">
        <v>787979.17</v>
      </c>
    </row>
    <row r="12">
      <c r="A12" s="13" t="s">
        <v>360</v>
      </c>
      <c r="B12" s="14" t="s">
        <v>370</v>
      </c>
      <c r="C12" s="21">
        <v>1</v>
      </c>
      <c r="D12" s="21">
        <v>58698.44</v>
      </c>
      <c r="E12" s="21">
        <v>42958.75</v>
      </c>
      <c r="F12" s="21">
        <v>0</v>
      </c>
      <c r="G12" s="21">
        <v>15739.69</v>
      </c>
      <c r="H12" s="21"/>
      <c r="I12" s="21">
        <v>1</v>
      </c>
      <c r="J12" s="21">
        <v>704381.28</v>
      </c>
    </row>
    <row r="13">
      <c r="A13" s="13" t="s">
        <v>361</v>
      </c>
      <c r="B13" s="14" t="s">
        <v>371</v>
      </c>
      <c r="C13" s="21">
        <v>1</v>
      </c>
      <c r="D13" s="21">
        <v>58698.44</v>
      </c>
      <c r="E13" s="21">
        <v>42958.75</v>
      </c>
      <c r="F13" s="21">
        <v>0</v>
      </c>
      <c r="G13" s="21">
        <v>15739.69</v>
      </c>
      <c r="H13" s="21"/>
      <c r="I13" s="21">
        <v>1</v>
      </c>
      <c r="J13" s="21">
        <v>704381.28</v>
      </c>
    </row>
    <row r="14">
      <c r="A14" s="13" t="s">
        <v>362</v>
      </c>
      <c r="B14" s="14" t="s">
        <v>372</v>
      </c>
      <c r="C14" s="21">
        <v>1</v>
      </c>
      <c r="D14" s="21">
        <v>71640</v>
      </c>
      <c r="E14" s="21">
        <v>34000</v>
      </c>
      <c r="F14" s="21">
        <v>0</v>
      </c>
      <c r="G14" s="21">
        <v>37640</v>
      </c>
      <c r="H14" s="21"/>
      <c r="I14" s="21">
        <v>1</v>
      </c>
      <c r="J14" s="21">
        <v>859680</v>
      </c>
    </row>
    <row r="15">
      <c r="A15" s="13" t="s">
        <v>363</v>
      </c>
      <c r="B15" s="14" t="s">
        <v>373</v>
      </c>
      <c r="C15" s="21">
        <v>1</v>
      </c>
      <c r="D15" s="21">
        <v>68240</v>
      </c>
      <c r="E15" s="21">
        <v>34000</v>
      </c>
      <c r="F15" s="21">
        <v>0</v>
      </c>
      <c r="G15" s="21">
        <v>34240</v>
      </c>
      <c r="H15" s="21"/>
      <c r="I15" s="21">
        <v>1</v>
      </c>
      <c r="J15" s="21">
        <v>818880</v>
      </c>
    </row>
    <row r="16">
      <c r="A16" s="13" t="s">
        <v>364</v>
      </c>
      <c r="B16" s="14" t="s">
        <v>374</v>
      </c>
      <c r="C16" s="21">
        <v>3</v>
      </c>
      <c r="D16" s="21">
        <v>61743.9547</v>
      </c>
      <c r="E16" s="21">
        <v>33014.5814</v>
      </c>
      <c r="F16" s="21">
        <v>0</v>
      </c>
      <c r="G16" s="21">
        <v>28729.3733</v>
      </c>
      <c r="H16" s="21"/>
      <c r="I16" s="21">
        <v>1</v>
      </c>
      <c r="J16" s="21">
        <v>2222782.37</v>
      </c>
    </row>
    <row r="17">
      <c r="A17" s="13" t="s">
        <v>365</v>
      </c>
      <c r="B17" s="14" t="s">
        <v>375</v>
      </c>
      <c r="C17" s="21">
        <v>1</v>
      </c>
      <c r="D17" s="21">
        <v>38988</v>
      </c>
      <c r="E17" s="21">
        <v>22800</v>
      </c>
      <c r="F17" s="21">
        <v>0</v>
      </c>
      <c r="G17" s="21">
        <v>16188</v>
      </c>
      <c r="H17" s="21"/>
      <c r="I17" s="21">
        <v>1</v>
      </c>
      <c r="J17" s="21">
        <v>467856</v>
      </c>
    </row>
    <row r="18">
      <c r="A18" s="13" t="s">
        <v>366</v>
      </c>
      <c r="B18" s="14" t="s">
        <v>376</v>
      </c>
      <c r="C18" s="21">
        <v>5</v>
      </c>
      <c r="D18" s="21">
        <v>29868</v>
      </c>
      <c r="E18" s="21">
        <v>19300</v>
      </c>
      <c r="F18" s="21">
        <v>0</v>
      </c>
      <c r="G18" s="21">
        <v>10568</v>
      </c>
      <c r="H18" s="21"/>
      <c r="I18" s="21">
        <v>1</v>
      </c>
      <c r="J18" s="21">
        <v>1792080</v>
      </c>
    </row>
    <row r="19">
      <c r="A19" s="13" t="s">
        <v>367</v>
      </c>
      <c r="B19" s="14" t="s">
        <v>377</v>
      </c>
      <c r="C19" s="21">
        <v>1</v>
      </c>
      <c r="D19" s="21">
        <v>58128</v>
      </c>
      <c r="E19" s="21">
        <v>33600</v>
      </c>
      <c r="F19" s="21">
        <v>0</v>
      </c>
      <c r="G19" s="21">
        <v>24528</v>
      </c>
      <c r="H19" s="21"/>
      <c r="I19" s="21">
        <v>1</v>
      </c>
      <c r="J19" s="21">
        <v>697536</v>
      </c>
    </row>
    <row r="20">
      <c r="A20" s="13" t="s">
        <v>368</v>
      </c>
      <c r="B20" s="14" t="s">
        <v>378</v>
      </c>
      <c r="C20" s="21">
        <v>1</v>
      </c>
      <c r="D20" s="21">
        <v>61488</v>
      </c>
      <c r="E20" s="21">
        <v>33600</v>
      </c>
      <c r="F20" s="21">
        <v>0</v>
      </c>
      <c r="G20" s="21">
        <v>27888</v>
      </c>
      <c r="H20" s="21"/>
      <c r="I20" s="21">
        <v>1</v>
      </c>
      <c r="J20" s="21">
        <v>737856</v>
      </c>
    </row>
    <row r="21">
      <c r="A21" s="13" t="s">
        <v>379</v>
      </c>
      <c r="B21" s="14" t="s">
        <v>380</v>
      </c>
      <c r="C21" s="21">
        <v>1</v>
      </c>
      <c r="D21" s="21">
        <v>26323.5</v>
      </c>
      <c r="E21" s="21">
        <v>16350</v>
      </c>
      <c r="F21" s="21">
        <v>0</v>
      </c>
      <c r="G21" s="21">
        <v>9973.5</v>
      </c>
      <c r="H21" s="21"/>
      <c r="I21" s="21">
        <v>1</v>
      </c>
      <c r="J21" s="21">
        <v>315882</v>
      </c>
    </row>
    <row r="22">
      <c r="A22" s="13" t="s">
        <v>381</v>
      </c>
      <c r="B22" s="14" t="s">
        <v>382</v>
      </c>
      <c r="C22" s="21">
        <v>3</v>
      </c>
      <c r="D22" s="21">
        <v>25615.5</v>
      </c>
      <c r="E22" s="21">
        <v>16350</v>
      </c>
      <c r="F22" s="21">
        <v>1472</v>
      </c>
      <c r="G22" s="21">
        <v>7793.5</v>
      </c>
      <c r="H22" s="21"/>
      <c r="I22" s="21">
        <v>1</v>
      </c>
      <c r="J22" s="21">
        <v>922158</v>
      </c>
    </row>
    <row r="23">
      <c r="A23" s="13" t="s">
        <v>383</v>
      </c>
      <c r="B23" s="14" t="s">
        <v>384</v>
      </c>
      <c r="C23" s="21">
        <v>1</v>
      </c>
      <c r="D23" s="21">
        <v>25178.9225</v>
      </c>
      <c r="E23" s="21">
        <v>16022.9225</v>
      </c>
      <c r="F23" s="21">
        <v>0</v>
      </c>
      <c r="G23" s="21">
        <v>9156</v>
      </c>
      <c r="H23" s="21"/>
      <c r="I23" s="21">
        <v>1</v>
      </c>
      <c r="J23" s="21">
        <v>302147.07</v>
      </c>
    </row>
    <row r="24">
      <c r="A24" s="13" t="s">
        <v>385</v>
      </c>
      <c r="B24" s="14" t="s">
        <v>386</v>
      </c>
      <c r="C24" s="21">
        <v>1</v>
      </c>
      <c r="D24" s="21">
        <v>24688.5</v>
      </c>
      <c r="E24" s="21">
        <v>16350</v>
      </c>
      <c r="F24" s="21">
        <v>0</v>
      </c>
      <c r="G24" s="21">
        <v>8338.5</v>
      </c>
      <c r="H24" s="21"/>
      <c r="I24" s="21">
        <v>1</v>
      </c>
      <c r="J24" s="21">
        <v>296262</v>
      </c>
    </row>
    <row r="25">
      <c r="A25" s="13" t="s">
        <v>387</v>
      </c>
      <c r="B25" s="14" t="s">
        <v>388</v>
      </c>
      <c r="C25" s="21">
        <v>1</v>
      </c>
      <c r="D25" s="21">
        <v>23120</v>
      </c>
      <c r="E25" s="21">
        <v>17000</v>
      </c>
      <c r="F25" s="21">
        <v>0</v>
      </c>
      <c r="G25" s="21">
        <v>6120</v>
      </c>
      <c r="H25" s="21"/>
      <c r="I25" s="21">
        <v>1</v>
      </c>
      <c r="J25" s="21">
        <v>277440</v>
      </c>
    </row>
    <row r="26">
      <c r="A26" s="13" t="s">
        <v>389</v>
      </c>
      <c r="B26" s="14" t="s">
        <v>390</v>
      </c>
      <c r="C26" s="21">
        <v>4</v>
      </c>
      <c r="D26" s="21">
        <v>24657</v>
      </c>
      <c r="E26" s="21">
        <v>17000</v>
      </c>
      <c r="F26" s="21">
        <v>1537</v>
      </c>
      <c r="G26" s="21">
        <v>6120</v>
      </c>
      <c r="H26" s="21"/>
      <c r="I26" s="21">
        <v>1</v>
      </c>
      <c r="J26" s="21">
        <v>1183536</v>
      </c>
    </row>
    <row r="27" ht="25" customHeight="1">
      <c r="A27" s="22" t="s">
        <v>391</v>
      </c>
      <c r="B27" s="22"/>
      <c r="C27" s="23" t="s">
        <v>253</v>
      </c>
      <c r="D27" s="23">
        <f>SUBTOTAL(9,D11:D26)</f>
      </c>
      <c r="E27" s="23" t="s">
        <v>253</v>
      </c>
      <c r="F27" s="23" t="s">
        <v>253</v>
      </c>
      <c r="G27" s="23" t="s">
        <v>253</v>
      </c>
      <c r="H27" s="23" t="s">
        <v>253</v>
      </c>
      <c r="I27" s="23" t="s">
        <v>253</v>
      </c>
      <c r="J27" s="23">
        <f>SUBTOTAL(9,J11:J26)</f>
      </c>
    </row>
    <row r="28" ht="25" customHeight="1">
</row>
    <row r="29" ht="25" customHeight="1">
      <c r="A29" s="34" t="s">
        <v>345</v>
      </c>
      <c r="B29" s="34"/>
      <c r="C29" s="24" t="s">
        <v>116</v>
      </c>
      <c r="D29" s="24"/>
      <c r="E29" s="24"/>
      <c r="F29" s="24"/>
      <c r="G29" s="24"/>
      <c r="H29" s="24"/>
      <c r="I29" s="24"/>
      <c r="J29" s="24"/>
    </row>
    <row r="30" ht="25" customHeight="1">
      <c r="A30" s="34" t="s">
        <v>346</v>
      </c>
      <c r="B30" s="34"/>
      <c r="C30" s="24" t="s">
        <v>392</v>
      </c>
      <c r="D30" s="24"/>
      <c r="E30" s="24"/>
      <c r="F30" s="24"/>
      <c r="G30" s="24"/>
      <c r="H30" s="24"/>
      <c r="I30" s="24"/>
      <c r="J30" s="24"/>
    </row>
    <row r="31" ht="25" customHeight="1">
      <c r="A31" s="34" t="s">
        <v>348</v>
      </c>
      <c r="B31" s="34"/>
      <c r="C31" s="24" t="s">
        <v>309</v>
      </c>
      <c r="D31" s="24"/>
      <c r="E31" s="24"/>
      <c r="F31" s="24"/>
      <c r="G31" s="24"/>
      <c r="H31" s="24"/>
      <c r="I31" s="24"/>
      <c r="J31" s="24"/>
    </row>
    <row r="32" ht="25" customHeight="1">
      <c r="A32" s="6" t="s">
        <v>349</v>
      </c>
      <c r="B32" s="6"/>
      <c r="C32" s="6"/>
      <c r="D32" s="6"/>
      <c r="E32" s="6"/>
      <c r="F32" s="6"/>
      <c r="G32" s="6"/>
      <c r="H32" s="6"/>
      <c r="I32" s="6"/>
      <c r="J32" s="6"/>
    </row>
    <row r="33" ht="25" customHeight="1">
</row>
    <row r="34" ht="50" customHeight="1">
      <c r="A34" s="13" t="s">
        <v>241</v>
      </c>
      <c r="B34" s="13" t="s">
        <v>350</v>
      </c>
      <c r="C34" s="13" t="s">
        <v>351</v>
      </c>
      <c r="D34" s="13" t="s">
        <v>352</v>
      </c>
      <c r="E34" s="13"/>
      <c r="F34" s="13"/>
      <c r="G34" s="13"/>
      <c r="H34" s="13" t="s">
        <v>353</v>
      </c>
      <c r="I34" s="13" t="s">
        <v>354</v>
      </c>
      <c r="J34" s="13" t="s">
        <v>355</v>
      </c>
    </row>
    <row r="35" ht="50" customHeight="1">
      <c r="A35" s="13"/>
      <c r="B35" s="13"/>
      <c r="C35" s="13"/>
      <c r="D35" s="13" t="s">
        <v>356</v>
      </c>
      <c r="E35" s="13" t="s">
        <v>93</v>
      </c>
      <c r="F35" s="13"/>
      <c r="G35" s="13"/>
      <c r="H35" s="13"/>
      <c r="I35" s="13"/>
      <c r="J35" s="13"/>
    </row>
    <row r="36" ht="50" customHeight="1">
      <c r="A36" s="13"/>
      <c r="B36" s="13"/>
      <c r="C36" s="13"/>
      <c r="D36" s="13"/>
      <c r="E36" s="13" t="s">
        <v>357</v>
      </c>
      <c r="F36" s="13" t="s">
        <v>358</v>
      </c>
      <c r="G36" s="13" t="s">
        <v>359</v>
      </c>
      <c r="H36" s="13"/>
      <c r="I36" s="13"/>
      <c r="J36" s="13"/>
    </row>
    <row r="37" ht="25" customHeight="1">
      <c r="A37" s="13" t="s">
        <v>250</v>
      </c>
      <c r="B37" s="13" t="s">
        <v>360</v>
      </c>
      <c r="C37" s="13" t="s">
        <v>361</v>
      </c>
      <c r="D37" s="13" t="s">
        <v>362</v>
      </c>
      <c r="E37" s="13" t="s">
        <v>363</v>
      </c>
      <c r="F37" s="13" t="s">
        <v>364</v>
      </c>
      <c r="G37" s="13" t="s">
        <v>365</v>
      </c>
      <c r="H37" s="13" t="s">
        <v>366</v>
      </c>
      <c r="I37" s="13" t="s">
        <v>367</v>
      </c>
      <c r="J37" s="13" t="s">
        <v>368</v>
      </c>
    </row>
    <row r="38">
      <c r="A38" s="13" t="s">
        <v>362</v>
      </c>
      <c r="B38" s="14" t="s">
        <v>372</v>
      </c>
      <c r="C38" s="21">
        <v>1</v>
      </c>
      <c r="D38" s="21">
        <v>3600</v>
      </c>
      <c r="E38" s="21">
        <v>1500</v>
      </c>
      <c r="F38" s="21">
        <v>0</v>
      </c>
      <c r="G38" s="21">
        <v>2100</v>
      </c>
      <c r="H38" s="21"/>
      <c r="I38" s="21">
        <v>1</v>
      </c>
      <c r="J38" s="21">
        <v>3600</v>
      </c>
    </row>
    <row r="39">
      <c r="A39" s="13" t="s">
        <v>363</v>
      </c>
      <c r="B39" s="14" t="s">
        <v>373</v>
      </c>
      <c r="C39" s="21">
        <v>1</v>
      </c>
      <c r="D39" s="21">
        <v>3600</v>
      </c>
      <c r="E39" s="21">
        <v>1500</v>
      </c>
      <c r="F39" s="21">
        <v>0</v>
      </c>
      <c r="G39" s="21">
        <v>2100</v>
      </c>
      <c r="H39" s="21"/>
      <c r="I39" s="21">
        <v>1</v>
      </c>
      <c r="J39" s="21">
        <v>3600</v>
      </c>
    </row>
    <row r="40">
      <c r="A40" s="13" t="s">
        <v>364</v>
      </c>
      <c r="B40" s="14" t="s">
        <v>374</v>
      </c>
      <c r="C40" s="21">
        <v>3</v>
      </c>
      <c r="D40" s="21">
        <v>2400</v>
      </c>
      <c r="E40" s="21">
        <v>1500</v>
      </c>
      <c r="F40" s="21">
        <v>0</v>
      </c>
      <c r="G40" s="21">
        <v>900</v>
      </c>
      <c r="H40" s="21"/>
      <c r="I40" s="21">
        <v>1</v>
      </c>
      <c r="J40" s="21">
        <v>7200</v>
      </c>
    </row>
    <row r="41">
      <c r="A41" s="13" t="s">
        <v>365</v>
      </c>
      <c r="B41" s="14" t="s">
        <v>375</v>
      </c>
      <c r="C41" s="21">
        <v>1</v>
      </c>
      <c r="D41" s="21">
        <v>3600</v>
      </c>
      <c r="E41" s="21">
        <v>1500</v>
      </c>
      <c r="F41" s="21">
        <v>0</v>
      </c>
      <c r="G41" s="21">
        <v>2100</v>
      </c>
      <c r="H41" s="21"/>
      <c r="I41" s="21">
        <v>1</v>
      </c>
      <c r="J41" s="21">
        <v>3600</v>
      </c>
    </row>
    <row r="42">
      <c r="A42" s="13" t="s">
        <v>366</v>
      </c>
      <c r="B42" s="14" t="s">
        <v>376</v>
      </c>
      <c r="C42" s="21">
        <v>5</v>
      </c>
      <c r="D42" s="21">
        <v>3799.4</v>
      </c>
      <c r="E42" s="21">
        <v>1699.4</v>
      </c>
      <c r="F42" s="21">
        <v>0</v>
      </c>
      <c r="G42" s="21">
        <v>2100</v>
      </c>
      <c r="H42" s="21"/>
      <c r="I42" s="21">
        <v>1</v>
      </c>
      <c r="J42" s="21">
        <v>18997</v>
      </c>
    </row>
    <row r="43">
      <c r="A43" s="13" t="s">
        <v>367</v>
      </c>
      <c r="B43" s="14" t="s">
        <v>377</v>
      </c>
      <c r="C43" s="21">
        <v>1</v>
      </c>
      <c r="D43" s="21">
        <v>3600</v>
      </c>
      <c r="E43" s="21">
        <v>1500</v>
      </c>
      <c r="F43" s="21">
        <v>0</v>
      </c>
      <c r="G43" s="21">
        <v>2100</v>
      </c>
      <c r="H43" s="21"/>
      <c r="I43" s="21">
        <v>1</v>
      </c>
      <c r="J43" s="21">
        <v>3600</v>
      </c>
    </row>
    <row r="44">
      <c r="A44" s="13" t="s">
        <v>368</v>
      </c>
      <c r="B44" s="14" t="s">
        <v>378</v>
      </c>
      <c r="C44" s="21">
        <v>1</v>
      </c>
      <c r="D44" s="21">
        <v>3600</v>
      </c>
      <c r="E44" s="21">
        <v>1500</v>
      </c>
      <c r="F44" s="21">
        <v>0</v>
      </c>
      <c r="G44" s="21">
        <v>2100</v>
      </c>
      <c r="H44" s="21"/>
      <c r="I44" s="21">
        <v>1</v>
      </c>
      <c r="J44" s="21">
        <v>3600</v>
      </c>
    </row>
    <row r="45">
      <c r="A45" s="13" t="s">
        <v>379</v>
      </c>
      <c r="B45" s="14" t="s">
        <v>380</v>
      </c>
      <c r="C45" s="21">
        <v>1</v>
      </c>
      <c r="D45" s="21">
        <v>6023</v>
      </c>
      <c r="E45" s="21">
        <v>4000</v>
      </c>
      <c r="F45" s="21">
        <v>0</v>
      </c>
      <c r="G45" s="21">
        <v>2023</v>
      </c>
      <c r="H45" s="21"/>
      <c r="I45" s="21">
        <v>1</v>
      </c>
      <c r="J45" s="21">
        <v>6023</v>
      </c>
    </row>
    <row r="46">
      <c r="A46" s="13" t="s">
        <v>381</v>
      </c>
      <c r="B46" s="14" t="s">
        <v>382</v>
      </c>
      <c r="C46" s="21">
        <v>3</v>
      </c>
      <c r="D46" s="21">
        <v>3400</v>
      </c>
      <c r="E46" s="21">
        <v>0</v>
      </c>
      <c r="F46" s="21">
        <v>0</v>
      </c>
      <c r="G46" s="21">
        <v>3400</v>
      </c>
      <c r="H46" s="21"/>
      <c r="I46" s="21">
        <v>1</v>
      </c>
      <c r="J46" s="21">
        <v>10200</v>
      </c>
    </row>
    <row r="47">
      <c r="A47" s="13" t="s">
        <v>383</v>
      </c>
      <c r="B47" s="14" t="s">
        <v>384</v>
      </c>
      <c r="C47" s="21">
        <v>1</v>
      </c>
      <c r="D47" s="21">
        <v>3600</v>
      </c>
      <c r="E47" s="21">
        <v>0</v>
      </c>
      <c r="F47" s="21">
        <v>0</v>
      </c>
      <c r="G47" s="21">
        <v>3600</v>
      </c>
      <c r="H47" s="21"/>
      <c r="I47" s="21">
        <v>1</v>
      </c>
      <c r="J47" s="21">
        <v>3600</v>
      </c>
    </row>
    <row r="48">
      <c r="A48" s="13" t="s">
        <v>385</v>
      </c>
      <c r="B48" s="14" t="s">
        <v>386</v>
      </c>
      <c r="C48" s="21">
        <v>1</v>
      </c>
      <c r="D48" s="21">
        <v>3600</v>
      </c>
      <c r="E48" s="21">
        <v>0</v>
      </c>
      <c r="F48" s="21">
        <v>0</v>
      </c>
      <c r="G48" s="21">
        <v>3600</v>
      </c>
      <c r="H48" s="21"/>
      <c r="I48" s="21">
        <v>1</v>
      </c>
      <c r="J48" s="21">
        <v>3600</v>
      </c>
    </row>
    <row r="49">
      <c r="A49" s="13" t="s">
        <v>387</v>
      </c>
      <c r="B49" s="14" t="s">
        <v>388</v>
      </c>
      <c r="C49" s="21">
        <v>1</v>
      </c>
      <c r="D49" s="21">
        <v>7980</v>
      </c>
      <c r="E49" s="21">
        <v>0</v>
      </c>
      <c r="F49" s="21">
        <v>0</v>
      </c>
      <c r="G49" s="21">
        <v>7980</v>
      </c>
      <c r="H49" s="21"/>
      <c r="I49" s="21">
        <v>1</v>
      </c>
      <c r="J49" s="21">
        <v>7980</v>
      </c>
    </row>
    <row r="50">
      <c r="A50" s="13" t="s">
        <v>389</v>
      </c>
      <c r="B50" s="14" t="s">
        <v>390</v>
      </c>
      <c r="C50" s="21">
        <v>4</v>
      </c>
      <c r="D50" s="21">
        <v>3600</v>
      </c>
      <c r="E50" s="21">
        <v>0</v>
      </c>
      <c r="F50" s="21">
        <v>0</v>
      </c>
      <c r="G50" s="21">
        <v>3600</v>
      </c>
      <c r="H50" s="21"/>
      <c r="I50" s="21">
        <v>1</v>
      </c>
      <c r="J50" s="21">
        <v>14400</v>
      </c>
    </row>
    <row r="51" ht="25" customHeight="1">
      <c r="A51" s="22" t="s">
        <v>391</v>
      </c>
      <c r="B51" s="22"/>
      <c r="C51" s="23" t="s">
        <v>253</v>
      </c>
      <c r="D51" s="23">
        <f>SUBTOTAL(9,D38:D50)</f>
      </c>
      <c r="E51" s="23" t="s">
        <v>253</v>
      </c>
      <c r="F51" s="23" t="s">
        <v>253</v>
      </c>
      <c r="G51" s="23" t="s">
        <v>253</v>
      </c>
      <c r="H51" s="23" t="s">
        <v>253</v>
      </c>
      <c r="I51" s="23" t="s">
        <v>253</v>
      </c>
      <c r="J51" s="23">
        <f>SUBTOTAL(9,J38:J50)</f>
      </c>
    </row>
    <row r="52" ht="25" customHeight="1">
</row>
    <row r="53" ht="25" customHeight="1">
      <c r="A53" s="34" t="s">
        <v>345</v>
      </c>
      <c r="B53" s="34"/>
      <c r="C53" s="24" t="s">
        <v>116</v>
      </c>
      <c r="D53" s="24"/>
      <c r="E53" s="24"/>
      <c r="F53" s="24"/>
      <c r="G53" s="24"/>
      <c r="H53" s="24"/>
      <c r="I53" s="24"/>
      <c r="J53" s="24"/>
    </row>
    <row r="54" ht="25" customHeight="1">
      <c r="A54" s="34" t="s">
        <v>346</v>
      </c>
      <c r="B54" s="34"/>
      <c r="C54" s="24" t="s">
        <v>347</v>
      </c>
      <c r="D54" s="24"/>
      <c r="E54" s="24"/>
      <c r="F54" s="24"/>
      <c r="G54" s="24"/>
      <c r="H54" s="24"/>
      <c r="I54" s="24"/>
      <c r="J54" s="24"/>
    </row>
    <row r="55" ht="25" customHeight="1">
      <c r="A55" s="34" t="s">
        <v>348</v>
      </c>
      <c r="B55" s="34"/>
      <c r="C55" s="24" t="s">
        <v>312</v>
      </c>
      <c r="D55" s="24"/>
      <c r="E55" s="24"/>
      <c r="F55" s="24"/>
      <c r="G55" s="24"/>
      <c r="H55" s="24"/>
      <c r="I55" s="24"/>
      <c r="J55" s="24"/>
    </row>
    <row r="56" ht="25" customHeight="1">
      <c r="A56" s="6" t="s">
        <v>349</v>
      </c>
      <c r="B56" s="6"/>
      <c r="C56" s="6"/>
      <c r="D56" s="6"/>
      <c r="E56" s="6"/>
      <c r="F56" s="6"/>
      <c r="G56" s="6"/>
      <c r="H56" s="6"/>
      <c r="I56" s="6"/>
      <c r="J56" s="6"/>
    </row>
    <row r="57" ht="25" customHeight="1">
</row>
    <row r="58" ht="50" customHeight="1">
      <c r="A58" s="13" t="s">
        <v>241</v>
      </c>
      <c r="B58" s="13" t="s">
        <v>350</v>
      </c>
      <c r="C58" s="13" t="s">
        <v>351</v>
      </c>
      <c r="D58" s="13" t="s">
        <v>352</v>
      </c>
      <c r="E58" s="13"/>
      <c r="F58" s="13"/>
      <c r="G58" s="13"/>
      <c r="H58" s="13" t="s">
        <v>353</v>
      </c>
      <c r="I58" s="13" t="s">
        <v>354</v>
      </c>
      <c r="J58" s="13" t="s">
        <v>355</v>
      </c>
    </row>
    <row r="59" ht="50" customHeight="1">
      <c r="A59" s="13"/>
      <c r="B59" s="13"/>
      <c r="C59" s="13"/>
      <c r="D59" s="13" t="s">
        <v>356</v>
      </c>
      <c r="E59" s="13" t="s">
        <v>93</v>
      </c>
      <c r="F59" s="13"/>
      <c r="G59" s="13"/>
      <c r="H59" s="13"/>
      <c r="I59" s="13"/>
      <c r="J59" s="13"/>
    </row>
    <row r="60" ht="50" customHeight="1">
      <c r="A60" s="13"/>
      <c r="B60" s="13"/>
      <c r="C60" s="13"/>
      <c r="D60" s="13"/>
      <c r="E60" s="13" t="s">
        <v>357</v>
      </c>
      <c r="F60" s="13" t="s">
        <v>358</v>
      </c>
      <c r="G60" s="13" t="s">
        <v>359</v>
      </c>
      <c r="H60" s="13"/>
      <c r="I60" s="13"/>
      <c r="J60" s="13"/>
    </row>
    <row r="61" ht="25" customHeight="1">
      <c r="A61" s="13" t="s">
        <v>250</v>
      </c>
      <c r="B61" s="13" t="s">
        <v>360</v>
      </c>
      <c r="C61" s="13" t="s">
        <v>361</v>
      </c>
      <c r="D61" s="13" t="s">
        <v>362</v>
      </c>
      <c r="E61" s="13" t="s">
        <v>363</v>
      </c>
      <c r="F61" s="13" t="s">
        <v>364</v>
      </c>
      <c r="G61" s="13" t="s">
        <v>365</v>
      </c>
      <c r="H61" s="13" t="s">
        <v>366</v>
      </c>
      <c r="I61" s="13" t="s">
        <v>367</v>
      </c>
      <c r="J61" s="13" t="s">
        <v>368</v>
      </c>
    </row>
    <row r="62">
      <c r="A62" s="13" t="s">
        <v>250</v>
      </c>
      <c r="B62" s="14" t="s">
        <v>369</v>
      </c>
      <c r="C62" s="21">
        <v>1</v>
      </c>
      <c r="D62" s="21">
        <v>65664.931</v>
      </c>
      <c r="E62" s="21">
        <v>47731.94</v>
      </c>
      <c r="F62" s="21">
        <v>0</v>
      </c>
      <c r="G62" s="21">
        <v>17932.991</v>
      </c>
      <c r="H62" s="21"/>
      <c r="I62" s="21">
        <v>1</v>
      </c>
      <c r="J62" s="21">
        <v>787979.17</v>
      </c>
    </row>
    <row r="63">
      <c r="A63" s="13" t="s">
        <v>360</v>
      </c>
      <c r="B63" s="14" t="s">
        <v>370</v>
      </c>
      <c r="C63" s="21">
        <v>1</v>
      </c>
      <c r="D63" s="21">
        <v>58698.44</v>
      </c>
      <c r="E63" s="21">
        <v>42958.75</v>
      </c>
      <c r="F63" s="21">
        <v>0</v>
      </c>
      <c r="G63" s="21">
        <v>15739.69</v>
      </c>
      <c r="H63" s="21"/>
      <c r="I63" s="21">
        <v>1</v>
      </c>
      <c r="J63" s="21">
        <v>704381.28</v>
      </c>
    </row>
    <row r="64">
      <c r="A64" s="13" t="s">
        <v>361</v>
      </c>
      <c r="B64" s="14" t="s">
        <v>371</v>
      </c>
      <c r="C64" s="21">
        <v>1</v>
      </c>
      <c r="D64" s="21">
        <v>58698.44</v>
      </c>
      <c r="E64" s="21">
        <v>42958.75</v>
      </c>
      <c r="F64" s="21">
        <v>0</v>
      </c>
      <c r="G64" s="21">
        <v>15739.69</v>
      </c>
      <c r="H64" s="21"/>
      <c r="I64" s="21">
        <v>1</v>
      </c>
      <c r="J64" s="21">
        <v>704381.28</v>
      </c>
    </row>
    <row r="65">
      <c r="A65" s="13" t="s">
        <v>362</v>
      </c>
      <c r="B65" s="14" t="s">
        <v>372</v>
      </c>
      <c r="C65" s="21">
        <v>1</v>
      </c>
      <c r="D65" s="21">
        <v>71640</v>
      </c>
      <c r="E65" s="21">
        <v>34000</v>
      </c>
      <c r="F65" s="21">
        <v>0</v>
      </c>
      <c r="G65" s="21">
        <v>37640</v>
      </c>
      <c r="H65" s="21"/>
      <c r="I65" s="21">
        <v>1</v>
      </c>
      <c r="J65" s="21">
        <v>859680</v>
      </c>
    </row>
    <row r="66">
      <c r="A66" s="13" t="s">
        <v>363</v>
      </c>
      <c r="B66" s="14" t="s">
        <v>373</v>
      </c>
      <c r="C66" s="21">
        <v>1</v>
      </c>
      <c r="D66" s="21">
        <v>68240</v>
      </c>
      <c r="E66" s="21">
        <v>34000</v>
      </c>
      <c r="F66" s="21">
        <v>0</v>
      </c>
      <c r="G66" s="21">
        <v>34240</v>
      </c>
      <c r="H66" s="21"/>
      <c r="I66" s="21">
        <v>1</v>
      </c>
      <c r="J66" s="21">
        <v>818880</v>
      </c>
    </row>
    <row r="67">
      <c r="A67" s="13" t="s">
        <v>364</v>
      </c>
      <c r="B67" s="14" t="s">
        <v>374</v>
      </c>
      <c r="C67" s="21">
        <v>3</v>
      </c>
      <c r="D67" s="21">
        <v>62329.3733</v>
      </c>
      <c r="E67" s="21">
        <v>33600</v>
      </c>
      <c r="F67" s="21">
        <v>0</v>
      </c>
      <c r="G67" s="21">
        <v>28729.3733</v>
      </c>
      <c r="H67" s="21"/>
      <c r="I67" s="21">
        <v>1</v>
      </c>
      <c r="J67" s="21">
        <v>2243857.44</v>
      </c>
    </row>
    <row r="68">
      <c r="A68" s="13" t="s">
        <v>365</v>
      </c>
      <c r="B68" s="14" t="s">
        <v>375</v>
      </c>
      <c r="C68" s="21">
        <v>1</v>
      </c>
      <c r="D68" s="21">
        <v>38988</v>
      </c>
      <c r="E68" s="21">
        <v>22800</v>
      </c>
      <c r="F68" s="21">
        <v>0</v>
      </c>
      <c r="G68" s="21">
        <v>16188</v>
      </c>
      <c r="H68" s="21"/>
      <c r="I68" s="21">
        <v>1</v>
      </c>
      <c r="J68" s="21">
        <v>467856</v>
      </c>
    </row>
    <row r="69">
      <c r="A69" s="13" t="s">
        <v>366</v>
      </c>
      <c r="B69" s="14" t="s">
        <v>376</v>
      </c>
      <c r="C69" s="21">
        <v>5</v>
      </c>
      <c r="D69" s="21">
        <v>29868</v>
      </c>
      <c r="E69" s="21">
        <v>19300</v>
      </c>
      <c r="F69" s="21">
        <v>0</v>
      </c>
      <c r="G69" s="21">
        <v>10568</v>
      </c>
      <c r="H69" s="21"/>
      <c r="I69" s="21">
        <v>1</v>
      </c>
      <c r="J69" s="21">
        <v>1792080</v>
      </c>
    </row>
    <row r="70">
      <c r="A70" s="13" t="s">
        <v>367</v>
      </c>
      <c r="B70" s="14" t="s">
        <v>377</v>
      </c>
      <c r="C70" s="21">
        <v>1</v>
      </c>
      <c r="D70" s="21">
        <v>58128</v>
      </c>
      <c r="E70" s="21">
        <v>33600</v>
      </c>
      <c r="F70" s="21">
        <v>0</v>
      </c>
      <c r="G70" s="21">
        <v>24528</v>
      </c>
      <c r="H70" s="21"/>
      <c r="I70" s="21">
        <v>1</v>
      </c>
      <c r="J70" s="21">
        <v>697536</v>
      </c>
    </row>
    <row r="71">
      <c r="A71" s="13" t="s">
        <v>368</v>
      </c>
      <c r="B71" s="14" t="s">
        <v>378</v>
      </c>
      <c r="C71" s="21">
        <v>1</v>
      </c>
      <c r="D71" s="21">
        <v>61488</v>
      </c>
      <c r="E71" s="21">
        <v>33600</v>
      </c>
      <c r="F71" s="21">
        <v>0</v>
      </c>
      <c r="G71" s="21">
        <v>27888</v>
      </c>
      <c r="H71" s="21"/>
      <c r="I71" s="21">
        <v>1</v>
      </c>
      <c r="J71" s="21">
        <v>737856</v>
      </c>
    </row>
    <row r="72">
      <c r="A72" s="13" t="s">
        <v>379</v>
      </c>
      <c r="B72" s="14" t="s">
        <v>380</v>
      </c>
      <c r="C72" s="21">
        <v>1</v>
      </c>
      <c r="D72" s="21">
        <v>26323.5</v>
      </c>
      <c r="E72" s="21">
        <v>16350</v>
      </c>
      <c r="F72" s="21">
        <v>0</v>
      </c>
      <c r="G72" s="21">
        <v>9973.5</v>
      </c>
      <c r="H72" s="21"/>
      <c r="I72" s="21">
        <v>1</v>
      </c>
      <c r="J72" s="21">
        <v>315882</v>
      </c>
    </row>
    <row r="73">
      <c r="A73" s="13" t="s">
        <v>381</v>
      </c>
      <c r="B73" s="14" t="s">
        <v>382</v>
      </c>
      <c r="C73" s="21">
        <v>3</v>
      </c>
      <c r="D73" s="21">
        <v>25615.5</v>
      </c>
      <c r="E73" s="21">
        <v>16350</v>
      </c>
      <c r="F73" s="21">
        <v>1472</v>
      </c>
      <c r="G73" s="21">
        <v>7793.5</v>
      </c>
      <c r="H73" s="21"/>
      <c r="I73" s="21">
        <v>1</v>
      </c>
      <c r="J73" s="21">
        <v>922158</v>
      </c>
    </row>
    <row r="74">
      <c r="A74" s="13" t="s">
        <v>383</v>
      </c>
      <c r="B74" s="14" t="s">
        <v>384</v>
      </c>
      <c r="C74" s="21">
        <v>1</v>
      </c>
      <c r="D74" s="21">
        <v>25506</v>
      </c>
      <c r="E74" s="21">
        <v>16350</v>
      </c>
      <c r="F74" s="21">
        <v>0</v>
      </c>
      <c r="G74" s="21">
        <v>9156</v>
      </c>
      <c r="H74" s="21"/>
      <c r="I74" s="21">
        <v>1</v>
      </c>
      <c r="J74" s="21">
        <v>306072</v>
      </c>
    </row>
    <row r="75">
      <c r="A75" s="13" t="s">
        <v>385</v>
      </c>
      <c r="B75" s="14" t="s">
        <v>386</v>
      </c>
      <c r="C75" s="21">
        <v>1</v>
      </c>
      <c r="D75" s="21">
        <v>24688.5</v>
      </c>
      <c r="E75" s="21">
        <v>16350</v>
      </c>
      <c r="F75" s="21">
        <v>0</v>
      </c>
      <c r="G75" s="21">
        <v>8338.5</v>
      </c>
      <c r="H75" s="21"/>
      <c r="I75" s="21">
        <v>1</v>
      </c>
      <c r="J75" s="21">
        <v>296262</v>
      </c>
    </row>
    <row r="76">
      <c r="A76" s="13" t="s">
        <v>387</v>
      </c>
      <c r="B76" s="14" t="s">
        <v>388</v>
      </c>
      <c r="C76" s="21">
        <v>1</v>
      </c>
      <c r="D76" s="21">
        <v>23120</v>
      </c>
      <c r="E76" s="21">
        <v>17000</v>
      </c>
      <c r="F76" s="21">
        <v>0</v>
      </c>
      <c r="G76" s="21">
        <v>6120</v>
      </c>
      <c r="H76" s="21"/>
      <c r="I76" s="21">
        <v>1</v>
      </c>
      <c r="J76" s="21">
        <v>277440</v>
      </c>
    </row>
    <row r="77">
      <c r="A77" s="13" t="s">
        <v>389</v>
      </c>
      <c r="B77" s="14" t="s">
        <v>390</v>
      </c>
      <c r="C77" s="21">
        <v>4</v>
      </c>
      <c r="D77" s="21">
        <v>24657</v>
      </c>
      <c r="E77" s="21">
        <v>17000</v>
      </c>
      <c r="F77" s="21">
        <v>1537</v>
      </c>
      <c r="G77" s="21">
        <v>6120</v>
      </c>
      <c r="H77" s="21"/>
      <c r="I77" s="21">
        <v>1</v>
      </c>
      <c r="J77" s="21">
        <v>1183536</v>
      </c>
    </row>
    <row r="78" ht="25" customHeight="1">
      <c r="A78" s="22" t="s">
        <v>391</v>
      </c>
      <c r="B78" s="22"/>
      <c r="C78" s="23" t="s">
        <v>253</v>
      </c>
      <c r="D78" s="23">
        <f>SUBTOTAL(9,D62:D77)</f>
      </c>
      <c r="E78" s="23" t="s">
        <v>253</v>
      </c>
      <c r="F78" s="23" t="s">
        <v>253</v>
      </c>
      <c r="G78" s="23" t="s">
        <v>253</v>
      </c>
      <c r="H78" s="23" t="s">
        <v>253</v>
      </c>
      <c r="I78" s="23" t="s">
        <v>253</v>
      </c>
      <c r="J78" s="23">
        <f>SUBTOTAL(9,J62:J77)</f>
      </c>
    </row>
    <row r="79" ht="25" customHeight="1">
</row>
    <row r="80" ht="25" customHeight="1">
      <c r="A80" s="34" t="s">
        <v>345</v>
      </c>
      <c r="B80" s="34"/>
      <c r="C80" s="24" t="s">
        <v>116</v>
      </c>
      <c r="D80" s="24"/>
      <c r="E80" s="24"/>
      <c r="F80" s="24"/>
      <c r="G80" s="24"/>
      <c r="H80" s="24"/>
      <c r="I80" s="24"/>
      <c r="J80" s="24"/>
    </row>
    <row r="81" ht="25" customHeight="1">
      <c r="A81" s="34" t="s">
        <v>346</v>
      </c>
      <c r="B81" s="34"/>
      <c r="C81" s="24" t="s">
        <v>392</v>
      </c>
      <c r="D81" s="24"/>
      <c r="E81" s="24"/>
      <c r="F81" s="24"/>
      <c r="G81" s="24"/>
      <c r="H81" s="24"/>
      <c r="I81" s="24"/>
      <c r="J81" s="24"/>
    </row>
    <row r="82" ht="25" customHeight="1">
      <c r="A82" s="34" t="s">
        <v>348</v>
      </c>
      <c r="B82" s="34"/>
      <c r="C82" s="24" t="s">
        <v>312</v>
      </c>
      <c r="D82" s="24"/>
      <c r="E82" s="24"/>
      <c r="F82" s="24"/>
      <c r="G82" s="24"/>
      <c r="H82" s="24"/>
      <c r="I82" s="24"/>
      <c r="J82" s="24"/>
    </row>
    <row r="83" ht="25" customHeight="1">
      <c r="A83" s="6" t="s">
        <v>349</v>
      </c>
      <c r="B83" s="6"/>
      <c r="C83" s="6"/>
      <c r="D83" s="6"/>
      <c r="E83" s="6"/>
      <c r="F83" s="6"/>
      <c r="G83" s="6"/>
      <c r="H83" s="6"/>
      <c r="I83" s="6"/>
      <c r="J83" s="6"/>
    </row>
    <row r="84" ht="25" customHeight="1">
</row>
    <row r="85" ht="50" customHeight="1">
      <c r="A85" s="13" t="s">
        <v>241</v>
      </c>
      <c r="B85" s="13" t="s">
        <v>350</v>
      </c>
      <c r="C85" s="13" t="s">
        <v>351</v>
      </c>
      <c r="D85" s="13" t="s">
        <v>352</v>
      </c>
      <c r="E85" s="13"/>
      <c r="F85" s="13"/>
      <c r="G85" s="13"/>
      <c r="H85" s="13" t="s">
        <v>353</v>
      </c>
      <c r="I85" s="13" t="s">
        <v>354</v>
      </c>
      <c r="J85" s="13" t="s">
        <v>355</v>
      </c>
    </row>
    <row r="86" ht="50" customHeight="1">
      <c r="A86" s="13"/>
      <c r="B86" s="13"/>
      <c r="C86" s="13"/>
      <c r="D86" s="13" t="s">
        <v>356</v>
      </c>
      <c r="E86" s="13" t="s">
        <v>93</v>
      </c>
      <c r="F86" s="13"/>
      <c r="G86" s="13"/>
      <c r="H86" s="13"/>
      <c r="I86" s="13"/>
      <c r="J86" s="13"/>
    </row>
    <row r="87" ht="50" customHeight="1">
      <c r="A87" s="13"/>
      <c r="B87" s="13"/>
      <c r="C87" s="13"/>
      <c r="D87" s="13"/>
      <c r="E87" s="13" t="s">
        <v>357</v>
      </c>
      <c r="F87" s="13" t="s">
        <v>358</v>
      </c>
      <c r="G87" s="13" t="s">
        <v>359</v>
      </c>
      <c r="H87" s="13"/>
      <c r="I87" s="13"/>
      <c r="J87" s="13"/>
    </row>
    <row r="88" ht="25" customHeight="1">
      <c r="A88" s="13" t="s">
        <v>250</v>
      </c>
      <c r="B88" s="13" t="s">
        <v>360</v>
      </c>
      <c r="C88" s="13" t="s">
        <v>361</v>
      </c>
      <c r="D88" s="13" t="s">
        <v>362</v>
      </c>
      <c r="E88" s="13" t="s">
        <v>363</v>
      </c>
      <c r="F88" s="13" t="s">
        <v>364</v>
      </c>
      <c r="G88" s="13" t="s">
        <v>365</v>
      </c>
      <c r="H88" s="13" t="s">
        <v>366</v>
      </c>
      <c r="I88" s="13" t="s">
        <v>367</v>
      </c>
      <c r="J88" s="13" t="s">
        <v>368</v>
      </c>
    </row>
    <row r="89">
      <c r="A89" s="13" t="s">
        <v>360</v>
      </c>
      <c r="B89" s="14" t="s">
        <v>370</v>
      </c>
      <c r="C89" s="21">
        <v>1</v>
      </c>
      <c r="D89" s="21">
        <v>3600</v>
      </c>
      <c r="E89" s="21">
        <v>0</v>
      </c>
      <c r="F89" s="21">
        <v>0</v>
      </c>
      <c r="G89" s="21">
        <v>3600</v>
      </c>
      <c r="H89" s="21"/>
      <c r="I89" s="21">
        <v>1</v>
      </c>
      <c r="J89" s="21">
        <v>3600</v>
      </c>
    </row>
    <row r="90">
      <c r="A90" s="13" t="s">
        <v>361</v>
      </c>
      <c r="B90" s="14" t="s">
        <v>371</v>
      </c>
      <c r="C90" s="21">
        <v>1</v>
      </c>
      <c r="D90" s="21">
        <v>3600</v>
      </c>
      <c r="E90" s="21">
        <v>0</v>
      </c>
      <c r="F90" s="21">
        <v>0</v>
      </c>
      <c r="G90" s="21">
        <v>3600</v>
      </c>
      <c r="H90" s="21"/>
      <c r="I90" s="21">
        <v>1</v>
      </c>
      <c r="J90" s="21">
        <v>3600</v>
      </c>
    </row>
    <row r="91">
      <c r="A91" s="13" t="s">
        <v>362</v>
      </c>
      <c r="B91" s="14" t="s">
        <v>372</v>
      </c>
      <c r="C91" s="21">
        <v>1</v>
      </c>
      <c r="D91" s="21">
        <v>3600</v>
      </c>
      <c r="E91" s="21">
        <v>0</v>
      </c>
      <c r="F91" s="21">
        <v>0</v>
      </c>
      <c r="G91" s="21">
        <v>3600</v>
      </c>
      <c r="H91" s="21"/>
      <c r="I91" s="21">
        <v>1</v>
      </c>
      <c r="J91" s="21">
        <v>3600</v>
      </c>
    </row>
    <row r="92">
      <c r="A92" s="13" t="s">
        <v>363</v>
      </c>
      <c r="B92" s="14" t="s">
        <v>373</v>
      </c>
      <c r="C92" s="21">
        <v>1</v>
      </c>
      <c r="D92" s="21">
        <v>3600</v>
      </c>
      <c r="E92" s="21">
        <v>0</v>
      </c>
      <c r="F92" s="21">
        <v>0</v>
      </c>
      <c r="G92" s="21">
        <v>3600</v>
      </c>
      <c r="H92" s="21"/>
      <c r="I92" s="21">
        <v>1</v>
      </c>
      <c r="J92" s="21">
        <v>3600</v>
      </c>
    </row>
    <row r="93">
      <c r="A93" s="13" t="s">
        <v>364</v>
      </c>
      <c r="B93" s="14" t="s">
        <v>374</v>
      </c>
      <c r="C93" s="21">
        <v>3</v>
      </c>
      <c r="D93" s="21">
        <v>2400</v>
      </c>
      <c r="E93" s="21">
        <v>0</v>
      </c>
      <c r="F93" s="21">
        <v>0</v>
      </c>
      <c r="G93" s="21">
        <v>2400</v>
      </c>
      <c r="H93" s="21"/>
      <c r="I93" s="21">
        <v>1</v>
      </c>
      <c r="J93" s="21">
        <v>7200</v>
      </c>
    </row>
    <row r="94">
      <c r="A94" s="13" t="s">
        <v>365</v>
      </c>
      <c r="B94" s="14" t="s">
        <v>375</v>
      </c>
      <c r="C94" s="21">
        <v>1</v>
      </c>
      <c r="D94" s="21">
        <v>3600</v>
      </c>
      <c r="E94" s="21">
        <v>0</v>
      </c>
      <c r="F94" s="21">
        <v>0</v>
      </c>
      <c r="G94" s="21">
        <v>3600</v>
      </c>
      <c r="H94" s="21"/>
      <c r="I94" s="21">
        <v>1</v>
      </c>
      <c r="J94" s="21">
        <v>3600</v>
      </c>
    </row>
    <row r="95">
      <c r="A95" s="13" t="s">
        <v>366</v>
      </c>
      <c r="B95" s="14" t="s">
        <v>376</v>
      </c>
      <c r="C95" s="21">
        <v>5</v>
      </c>
      <c r="D95" s="21">
        <v>3799.4</v>
      </c>
      <c r="E95" s="21">
        <v>0</v>
      </c>
      <c r="F95" s="21">
        <v>0</v>
      </c>
      <c r="G95" s="21">
        <v>3799.4</v>
      </c>
      <c r="H95" s="21"/>
      <c r="I95" s="21">
        <v>1</v>
      </c>
      <c r="J95" s="21">
        <v>18997</v>
      </c>
    </row>
    <row r="96">
      <c r="A96" s="13" t="s">
        <v>367</v>
      </c>
      <c r="B96" s="14" t="s">
        <v>377</v>
      </c>
      <c r="C96" s="21">
        <v>1</v>
      </c>
      <c r="D96" s="21">
        <v>3600</v>
      </c>
      <c r="E96" s="21">
        <v>1500</v>
      </c>
      <c r="F96" s="21">
        <v>0</v>
      </c>
      <c r="G96" s="21">
        <v>2100</v>
      </c>
      <c r="H96" s="21"/>
      <c r="I96" s="21">
        <v>1</v>
      </c>
      <c r="J96" s="21">
        <v>3600</v>
      </c>
    </row>
    <row r="97">
      <c r="A97" s="13" t="s">
        <v>368</v>
      </c>
      <c r="B97" s="14" t="s">
        <v>378</v>
      </c>
      <c r="C97" s="21">
        <v>1</v>
      </c>
      <c r="D97" s="21">
        <v>3600</v>
      </c>
      <c r="E97" s="21">
        <v>0</v>
      </c>
      <c r="F97" s="21">
        <v>0</v>
      </c>
      <c r="G97" s="21">
        <v>3600</v>
      </c>
      <c r="H97" s="21"/>
      <c r="I97" s="21">
        <v>1</v>
      </c>
      <c r="J97" s="21">
        <v>3600</v>
      </c>
    </row>
    <row r="98">
      <c r="A98" s="13" t="s">
        <v>379</v>
      </c>
      <c r="B98" s="14" t="s">
        <v>380</v>
      </c>
      <c r="C98" s="21">
        <v>1</v>
      </c>
      <c r="D98" s="21">
        <v>5523</v>
      </c>
      <c r="E98" s="21">
        <v>0</v>
      </c>
      <c r="F98" s="21">
        <v>0</v>
      </c>
      <c r="G98" s="21">
        <v>5523</v>
      </c>
      <c r="H98" s="21"/>
      <c r="I98" s="21">
        <v>1</v>
      </c>
      <c r="J98" s="21">
        <v>5523</v>
      </c>
    </row>
    <row r="99">
      <c r="A99" s="13" t="s">
        <v>381</v>
      </c>
      <c r="B99" s="14" t="s">
        <v>382</v>
      </c>
      <c r="C99" s="21">
        <v>3</v>
      </c>
      <c r="D99" s="21">
        <v>3400</v>
      </c>
      <c r="E99" s="21">
        <v>0</v>
      </c>
      <c r="F99" s="21">
        <v>0</v>
      </c>
      <c r="G99" s="21">
        <v>3400</v>
      </c>
      <c r="H99" s="21"/>
      <c r="I99" s="21">
        <v>1</v>
      </c>
      <c r="J99" s="21">
        <v>10200</v>
      </c>
    </row>
    <row r="100">
      <c r="A100" s="13" t="s">
        <v>383</v>
      </c>
      <c r="B100" s="14" t="s">
        <v>384</v>
      </c>
      <c r="C100" s="21">
        <v>1</v>
      </c>
      <c r="D100" s="21">
        <v>3600</v>
      </c>
      <c r="E100" s="21">
        <v>0</v>
      </c>
      <c r="F100" s="21">
        <v>0</v>
      </c>
      <c r="G100" s="21">
        <v>3600</v>
      </c>
      <c r="H100" s="21"/>
      <c r="I100" s="21">
        <v>1</v>
      </c>
      <c r="J100" s="21">
        <v>3600</v>
      </c>
    </row>
    <row r="101">
      <c r="A101" s="13" t="s">
        <v>385</v>
      </c>
      <c r="B101" s="14" t="s">
        <v>386</v>
      </c>
      <c r="C101" s="21">
        <v>1</v>
      </c>
      <c r="D101" s="21">
        <v>3600</v>
      </c>
      <c r="E101" s="21">
        <v>0</v>
      </c>
      <c r="F101" s="21">
        <v>0</v>
      </c>
      <c r="G101" s="21">
        <v>3600</v>
      </c>
      <c r="H101" s="21"/>
      <c r="I101" s="21">
        <v>1</v>
      </c>
      <c r="J101" s="21">
        <v>3600</v>
      </c>
    </row>
    <row r="102">
      <c r="A102" s="13" t="s">
        <v>387</v>
      </c>
      <c r="B102" s="14" t="s">
        <v>388</v>
      </c>
      <c r="C102" s="21">
        <v>1</v>
      </c>
      <c r="D102" s="21">
        <v>1280</v>
      </c>
      <c r="E102" s="21">
        <v>0</v>
      </c>
      <c r="F102" s="21">
        <v>0</v>
      </c>
      <c r="G102" s="21">
        <v>1280</v>
      </c>
      <c r="H102" s="21"/>
      <c r="I102" s="21">
        <v>1</v>
      </c>
      <c r="J102" s="21">
        <v>1280</v>
      </c>
    </row>
    <row r="103">
      <c r="A103" s="13" t="s">
        <v>389</v>
      </c>
      <c r="B103" s="14" t="s">
        <v>390</v>
      </c>
      <c r="C103" s="21">
        <v>4</v>
      </c>
      <c r="D103" s="21">
        <v>3600</v>
      </c>
      <c r="E103" s="21">
        <v>0</v>
      </c>
      <c r="F103" s="21">
        <v>0</v>
      </c>
      <c r="G103" s="21">
        <v>3600</v>
      </c>
      <c r="H103" s="21"/>
      <c r="I103" s="21">
        <v>1</v>
      </c>
      <c r="J103" s="21">
        <v>14400</v>
      </c>
    </row>
    <row r="104" ht="25" customHeight="1">
      <c r="A104" s="22" t="s">
        <v>391</v>
      </c>
      <c r="B104" s="22"/>
      <c r="C104" s="23" t="s">
        <v>253</v>
      </c>
      <c r="D104" s="23">
        <f>SUBTOTAL(9,D89:D103)</f>
      </c>
      <c r="E104" s="23" t="s">
        <v>253</v>
      </c>
      <c r="F104" s="23" t="s">
        <v>253</v>
      </c>
      <c r="G104" s="23" t="s">
        <v>253</v>
      </c>
      <c r="H104" s="23" t="s">
        <v>253</v>
      </c>
      <c r="I104" s="23" t="s">
        <v>253</v>
      </c>
      <c r="J104" s="23">
        <f>SUBTOTAL(9,J89:J103)</f>
      </c>
    </row>
    <row r="105" ht="25" customHeight="1">
</row>
    <row r="106" ht="25" customHeight="1">
      <c r="A106" s="34" t="s">
        <v>345</v>
      </c>
      <c r="B106" s="34"/>
      <c r="C106" s="24" t="s">
        <v>116</v>
      </c>
      <c r="D106" s="24"/>
      <c r="E106" s="24"/>
      <c r="F106" s="24"/>
      <c r="G106" s="24"/>
      <c r="H106" s="24"/>
      <c r="I106" s="24"/>
      <c r="J106" s="24"/>
    </row>
    <row r="107" ht="25" customHeight="1">
      <c r="A107" s="34" t="s">
        <v>346</v>
      </c>
      <c r="B107" s="34"/>
      <c r="C107" s="24" t="s">
        <v>347</v>
      </c>
      <c r="D107" s="24"/>
      <c r="E107" s="24"/>
      <c r="F107" s="24"/>
      <c r="G107" s="24"/>
      <c r="H107" s="24"/>
      <c r="I107" s="24"/>
      <c r="J107" s="24"/>
    </row>
    <row r="108" ht="25" customHeight="1">
      <c r="A108" s="34" t="s">
        <v>348</v>
      </c>
      <c r="B108" s="34"/>
      <c r="C108" s="24" t="s">
        <v>315</v>
      </c>
      <c r="D108" s="24"/>
      <c r="E108" s="24"/>
      <c r="F108" s="24"/>
      <c r="G108" s="24"/>
      <c r="H108" s="24"/>
      <c r="I108" s="24"/>
      <c r="J108" s="24"/>
    </row>
    <row r="109" ht="25" customHeight="1">
      <c r="A109" s="6" t="s">
        <v>349</v>
      </c>
      <c r="B109" s="6"/>
      <c r="C109" s="6"/>
      <c r="D109" s="6"/>
      <c r="E109" s="6"/>
      <c r="F109" s="6"/>
      <c r="G109" s="6"/>
      <c r="H109" s="6"/>
      <c r="I109" s="6"/>
      <c r="J109" s="6"/>
    </row>
    <row r="110" ht="25" customHeight="1">
</row>
    <row r="111" ht="50" customHeight="1">
      <c r="A111" s="13" t="s">
        <v>241</v>
      </c>
      <c r="B111" s="13" t="s">
        <v>350</v>
      </c>
      <c r="C111" s="13" t="s">
        <v>351</v>
      </c>
      <c r="D111" s="13" t="s">
        <v>352</v>
      </c>
      <c r="E111" s="13"/>
      <c r="F111" s="13"/>
      <c r="G111" s="13"/>
      <c r="H111" s="13" t="s">
        <v>353</v>
      </c>
      <c r="I111" s="13" t="s">
        <v>354</v>
      </c>
      <c r="J111" s="13" t="s">
        <v>355</v>
      </c>
    </row>
    <row r="112" ht="50" customHeight="1">
      <c r="A112" s="13"/>
      <c r="B112" s="13"/>
      <c r="C112" s="13"/>
      <c r="D112" s="13" t="s">
        <v>356</v>
      </c>
      <c r="E112" s="13" t="s">
        <v>93</v>
      </c>
      <c r="F112" s="13"/>
      <c r="G112" s="13"/>
      <c r="H112" s="13"/>
      <c r="I112" s="13"/>
      <c r="J112" s="13"/>
    </row>
    <row r="113" ht="50" customHeight="1">
      <c r="A113" s="13"/>
      <c r="B113" s="13"/>
      <c r="C113" s="13"/>
      <c r="D113" s="13"/>
      <c r="E113" s="13" t="s">
        <v>357</v>
      </c>
      <c r="F113" s="13" t="s">
        <v>358</v>
      </c>
      <c r="G113" s="13" t="s">
        <v>359</v>
      </c>
      <c r="H113" s="13"/>
      <c r="I113" s="13"/>
      <c r="J113" s="13"/>
    </row>
    <row r="114" ht="25" customHeight="1">
      <c r="A114" s="13" t="s">
        <v>250</v>
      </c>
      <c r="B114" s="13" t="s">
        <v>360</v>
      </c>
      <c r="C114" s="13" t="s">
        <v>361</v>
      </c>
      <c r="D114" s="13" t="s">
        <v>362</v>
      </c>
      <c r="E114" s="13" t="s">
        <v>363</v>
      </c>
      <c r="F114" s="13" t="s">
        <v>364</v>
      </c>
      <c r="G114" s="13" t="s">
        <v>365</v>
      </c>
      <c r="H114" s="13" t="s">
        <v>366</v>
      </c>
      <c r="I114" s="13" t="s">
        <v>367</v>
      </c>
      <c r="J114" s="13" t="s">
        <v>368</v>
      </c>
    </row>
    <row r="115">
      <c r="A115" s="13" t="s">
        <v>250</v>
      </c>
      <c r="B115" s="14" t="s">
        <v>369</v>
      </c>
      <c r="C115" s="21">
        <v>1</v>
      </c>
      <c r="D115" s="21">
        <v>65664.931</v>
      </c>
      <c r="E115" s="21">
        <v>47731.94</v>
      </c>
      <c r="F115" s="21">
        <v>0</v>
      </c>
      <c r="G115" s="21">
        <v>17932.991</v>
      </c>
      <c r="H115" s="21"/>
      <c r="I115" s="21">
        <v>1</v>
      </c>
      <c r="J115" s="21">
        <v>787979.17</v>
      </c>
    </row>
    <row r="116">
      <c r="A116" s="13" t="s">
        <v>360</v>
      </c>
      <c r="B116" s="14" t="s">
        <v>370</v>
      </c>
      <c r="C116" s="21">
        <v>1</v>
      </c>
      <c r="D116" s="21">
        <v>58698.44</v>
      </c>
      <c r="E116" s="21">
        <v>42958.75</v>
      </c>
      <c r="F116" s="21">
        <v>0</v>
      </c>
      <c r="G116" s="21">
        <v>15739.69</v>
      </c>
      <c r="H116" s="21"/>
      <c r="I116" s="21">
        <v>1</v>
      </c>
      <c r="J116" s="21">
        <v>704381.28</v>
      </c>
    </row>
    <row r="117">
      <c r="A117" s="13" t="s">
        <v>361</v>
      </c>
      <c r="B117" s="14" t="s">
        <v>371</v>
      </c>
      <c r="C117" s="21">
        <v>1</v>
      </c>
      <c r="D117" s="21">
        <v>58698.44</v>
      </c>
      <c r="E117" s="21">
        <v>42958.75</v>
      </c>
      <c r="F117" s="21">
        <v>0</v>
      </c>
      <c r="G117" s="21">
        <v>15739.69</v>
      </c>
      <c r="H117" s="21"/>
      <c r="I117" s="21">
        <v>1</v>
      </c>
      <c r="J117" s="21">
        <v>704381.28</v>
      </c>
    </row>
    <row r="118">
      <c r="A118" s="13" t="s">
        <v>362</v>
      </c>
      <c r="B118" s="14" t="s">
        <v>372</v>
      </c>
      <c r="C118" s="21">
        <v>1</v>
      </c>
      <c r="D118" s="21">
        <v>71640</v>
      </c>
      <c r="E118" s="21">
        <v>34000</v>
      </c>
      <c r="F118" s="21">
        <v>0</v>
      </c>
      <c r="G118" s="21">
        <v>37640</v>
      </c>
      <c r="H118" s="21"/>
      <c r="I118" s="21">
        <v>1</v>
      </c>
      <c r="J118" s="21">
        <v>859680</v>
      </c>
    </row>
    <row r="119">
      <c r="A119" s="13" t="s">
        <v>363</v>
      </c>
      <c r="B119" s="14" t="s">
        <v>373</v>
      </c>
      <c r="C119" s="21">
        <v>1</v>
      </c>
      <c r="D119" s="21">
        <v>68240</v>
      </c>
      <c r="E119" s="21">
        <v>34000</v>
      </c>
      <c r="F119" s="21">
        <v>0</v>
      </c>
      <c r="G119" s="21">
        <v>34240</v>
      </c>
      <c r="H119" s="21"/>
      <c r="I119" s="21">
        <v>1</v>
      </c>
      <c r="J119" s="21">
        <v>818880</v>
      </c>
    </row>
    <row r="120">
      <c r="A120" s="13" t="s">
        <v>364</v>
      </c>
      <c r="B120" s="14" t="s">
        <v>374</v>
      </c>
      <c r="C120" s="21">
        <v>3</v>
      </c>
      <c r="D120" s="21">
        <v>62329.3733</v>
      </c>
      <c r="E120" s="21">
        <v>33600</v>
      </c>
      <c r="F120" s="21">
        <v>0</v>
      </c>
      <c r="G120" s="21">
        <v>28729.3733</v>
      </c>
      <c r="H120" s="21"/>
      <c r="I120" s="21">
        <v>1</v>
      </c>
      <c r="J120" s="21">
        <v>2243857.44</v>
      </c>
    </row>
    <row r="121">
      <c r="A121" s="13" t="s">
        <v>365</v>
      </c>
      <c r="B121" s="14" t="s">
        <v>375</v>
      </c>
      <c r="C121" s="21">
        <v>1</v>
      </c>
      <c r="D121" s="21">
        <v>38988</v>
      </c>
      <c r="E121" s="21">
        <v>22800</v>
      </c>
      <c r="F121" s="21">
        <v>0</v>
      </c>
      <c r="G121" s="21">
        <v>16188</v>
      </c>
      <c r="H121" s="21"/>
      <c r="I121" s="21">
        <v>1</v>
      </c>
      <c r="J121" s="21">
        <v>467856</v>
      </c>
    </row>
    <row r="122">
      <c r="A122" s="13" t="s">
        <v>366</v>
      </c>
      <c r="B122" s="14" t="s">
        <v>376</v>
      </c>
      <c r="C122" s="21">
        <v>5</v>
      </c>
      <c r="D122" s="21">
        <v>29868</v>
      </c>
      <c r="E122" s="21">
        <v>19300</v>
      </c>
      <c r="F122" s="21">
        <v>0</v>
      </c>
      <c r="G122" s="21">
        <v>10568</v>
      </c>
      <c r="H122" s="21"/>
      <c r="I122" s="21">
        <v>1</v>
      </c>
      <c r="J122" s="21">
        <v>1792080</v>
      </c>
    </row>
    <row r="123">
      <c r="A123" s="13" t="s">
        <v>367</v>
      </c>
      <c r="B123" s="14" t="s">
        <v>377</v>
      </c>
      <c r="C123" s="21">
        <v>1</v>
      </c>
      <c r="D123" s="21">
        <v>58128</v>
      </c>
      <c r="E123" s="21">
        <v>33600</v>
      </c>
      <c r="F123" s="21">
        <v>0</v>
      </c>
      <c r="G123" s="21">
        <v>24528</v>
      </c>
      <c r="H123" s="21"/>
      <c r="I123" s="21">
        <v>1</v>
      </c>
      <c r="J123" s="21">
        <v>697536</v>
      </c>
    </row>
    <row r="124">
      <c r="A124" s="13" t="s">
        <v>368</v>
      </c>
      <c r="B124" s="14" t="s">
        <v>378</v>
      </c>
      <c r="C124" s="21">
        <v>1</v>
      </c>
      <c r="D124" s="21">
        <v>61488</v>
      </c>
      <c r="E124" s="21">
        <v>33600</v>
      </c>
      <c r="F124" s="21">
        <v>0</v>
      </c>
      <c r="G124" s="21">
        <v>27888</v>
      </c>
      <c r="H124" s="21"/>
      <c r="I124" s="21">
        <v>1</v>
      </c>
      <c r="J124" s="21">
        <v>737856</v>
      </c>
    </row>
    <row r="125">
      <c r="A125" s="13" t="s">
        <v>379</v>
      </c>
      <c r="B125" s="14" t="s">
        <v>380</v>
      </c>
      <c r="C125" s="21">
        <v>1</v>
      </c>
      <c r="D125" s="21">
        <v>26323.5</v>
      </c>
      <c r="E125" s="21">
        <v>16350</v>
      </c>
      <c r="F125" s="21">
        <v>0</v>
      </c>
      <c r="G125" s="21">
        <v>9973.5</v>
      </c>
      <c r="H125" s="21"/>
      <c r="I125" s="21">
        <v>1</v>
      </c>
      <c r="J125" s="21">
        <v>315882</v>
      </c>
    </row>
    <row r="126">
      <c r="A126" s="13" t="s">
        <v>381</v>
      </c>
      <c r="B126" s="14" t="s">
        <v>382</v>
      </c>
      <c r="C126" s="21">
        <v>3</v>
      </c>
      <c r="D126" s="21">
        <v>25615.5</v>
      </c>
      <c r="E126" s="21">
        <v>16350</v>
      </c>
      <c r="F126" s="21">
        <v>1472</v>
      </c>
      <c r="G126" s="21">
        <v>7793.5</v>
      </c>
      <c r="H126" s="21"/>
      <c r="I126" s="21">
        <v>1</v>
      </c>
      <c r="J126" s="21">
        <v>922158</v>
      </c>
    </row>
    <row r="127">
      <c r="A127" s="13" t="s">
        <v>383</v>
      </c>
      <c r="B127" s="14" t="s">
        <v>384</v>
      </c>
      <c r="C127" s="21">
        <v>1</v>
      </c>
      <c r="D127" s="21">
        <v>25506</v>
      </c>
      <c r="E127" s="21">
        <v>16350</v>
      </c>
      <c r="F127" s="21">
        <v>0</v>
      </c>
      <c r="G127" s="21">
        <v>9156</v>
      </c>
      <c r="H127" s="21"/>
      <c r="I127" s="21">
        <v>1</v>
      </c>
      <c r="J127" s="21">
        <v>306072</v>
      </c>
    </row>
    <row r="128">
      <c r="A128" s="13" t="s">
        <v>385</v>
      </c>
      <c r="B128" s="14" t="s">
        <v>386</v>
      </c>
      <c r="C128" s="21">
        <v>1</v>
      </c>
      <c r="D128" s="21">
        <v>24688.5</v>
      </c>
      <c r="E128" s="21">
        <v>16350</v>
      </c>
      <c r="F128" s="21">
        <v>0</v>
      </c>
      <c r="G128" s="21">
        <v>8338.5</v>
      </c>
      <c r="H128" s="21"/>
      <c r="I128" s="21">
        <v>1</v>
      </c>
      <c r="J128" s="21">
        <v>296262</v>
      </c>
    </row>
    <row r="129">
      <c r="A129" s="13" t="s">
        <v>387</v>
      </c>
      <c r="B129" s="14" t="s">
        <v>388</v>
      </c>
      <c r="C129" s="21">
        <v>1</v>
      </c>
      <c r="D129" s="21">
        <v>23120</v>
      </c>
      <c r="E129" s="21">
        <v>17000</v>
      </c>
      <c r="F129" s="21">
        <v>0</v>
      </c>
      <c r="G129" s="21">
        <v>6120</v>
      </c>
      <c r="H129" s="21"/>
      <c r="I129" s="21">
        <v>1</v>
      </c>
      <c r="J129" s="21">
        <v>277440</v>
      </c>
    </row>
    <row r="130">
      <c r="A130" s="13" t="s">
        <v>389</v>
      </c>
      <c r="B130" s="14" t="s">
        <v>390</v>
      </c>
      <c r="C130" s="21">
        <v>4</v>
      </c>
      <c r="D130" s="21">
        <v>24657</v>
      </c>
      <c r="E130" s="21">
        <v>17000</v>
      </c>
      <c r="F130" s="21">
        <v>1537</v>
      </c>
      <c r="G130" s="21">
        <v>6120</v>
      </c>
      <c r="H130" s="21"/>
      <c r="I130" s="21">
        <v>1</v>
      </c>
      <c r="J130" s="21">
        <v>1183536</v>
      </c>
    </row>
    <row r="131" ht="25" customHeight="1">
      <c r="A131" s="22" t="s">
        <v>391</v>
      </c>
      <c r="B131" s="22"/>
      <c r="C131" s="23" t="s">
        <v>253</v>
      </c>
      <c r="D131" s="23">
        <f>SUBTOTAL(9,D115:D130)</f>
      </c>
      <c r="E131" s="23" t="s">
        <v>253</v>
      </c>
      <c r="F131" s="23" t="s">
        <v>253</v>
      </c>
      <c r="G131" s="23" t="s">
        <v>253</v>
      </c>
      <c r="H131" s="23" t="s">
        <v>253</v>
      </c>
      <c r="I131" s="23" t="s">
        <v>253</v>
      </c>
      <c r="J131" s="23">
        <f>SUBTOTAL(9,J115:J130)</f>
      </c>
    </row>
    <row r="132" ht="25" customHeight="1">
</row>
    <row r="133" ht="25" customHeight="1">
      <c r="A133" s="34" t="s">
        <v>345</v>
      </c>
      <c r="B133" s="34"/>
      <c r="C133" s="24" t="s">
        <v>116</v>
      </c>
      <c r="D133" s="24"/>
      <c r="E133" s="24"/>
      <c r="F133" s="24"/>
      <c r="G133" s="24"/>
      <c r="H133" s="24"/>
      <c r="I133" s="24"/>
      <c r="J133" s="24"/>
    </row>
    <row r="134" ht="25" customHeight="1">
      <c r="A134" s="34" t="s">
        <v>346</v>
      </c>
      <c r="B134" s="34"/>
      <c r="C134" s="24" t="s">
        <v>392</v>
      </c>
      <c r="D134" s="24"/>
      <c r="E134" s="24"/>
      <c r="F134" s="24"/>
      <c r="G134" s="24"/>
      <c r="H134" s="24"/>
      <c r="I134" s="24"/>
      <c r="J134" s="24"/>
    </row>
    <row r="135" ht="25" customHeight="1">
      <c r="A135" s="34" t="s">
        <v>348</v>
      </c>
      <c r="B135" s="34"/>
      <c r="C135" s="24" t="s">
        <v>315</v>
      </c>
      <c r="D135" s="24"/>
      <c r="E135" s="24"/>
      <c r="F135" s="24"/>
      <c r="G135" s="24"/>
      <c r="H135" s="24"/>
      <c r="I135" s="24"/>
      <c r="J135" s="24"/>
    </row>
    <row r="136" ht="25" customHeight="1">
      <c r="A136" s="6" t="s">
        <v>349</v>
      </c>
      <c r="B136" s="6"/>
      <c r="C136" s="6"/>
      <c r="D136" s="6"/>
      <c r="E136" s="6"/>
      <c r="F136" s="6"/>
      <c r="G136" s="6"/>
      <c r="H136" s="6"/>
      <c r="I136" s="6"/>
      <c r="J136" s="6"/>
    </row>
    <row r="137" ht="25" customHeight="1">
</row>
    <row r="138" ht="50" customHeight="1">
      <c r="A138" s="13" t="s">
        <v>241</v>
      </c>
      <c r="B138" s="13" t="s">
        <v>350</v>
      </c>
      <c r="C138" s="13" t="s">
        <v>351</v>
      </c>
      <c r="D138" s="13" t="s">
        <v>352</v>
      </c>
      <c r="E138" s="13"/>
      <c r="F138" s="13"/>
      <c r="G138" s="13"/>
      <c r="H138" s="13" t="s">
        <v>353</v>
      </c>
      <c r="I138" s="13" t="s">
        <v>354</v>
      </c>
      <c r="J138" s="13" t="s">
        <v>355</v>
      </c>
    </row>
    <row r="139" ht="50" customHeight="1">
      <c r="A139" s="13"/>
      <c r="B139" s="13"/>
      <c r="C139" s="13"/>
      <c r="D139" s="13" t="s">
        <v>356</v>
      </c>
      <c r="E139" s="13" t="s">
        <v>93</v>
      </c>
      <c r="F139" s="13"/>
      <c r="G139" s="13"/>
      <c r="H139" s="13"/>
      <c r="I139" s="13"/>
      <c r="J139" s="13"/>
    </row>
    <row r="140" ht="50" customHeight="1">
      <c r="A140" s="13"/>
      <c r="B140" s="13"/>
      <c r="C140" s="13"/>
      <c r="D140" s="13"/>
      <c r="E140" s="13" t="s">
        <v>357</v>
      </c>
      <c r="F140" s="13" t="s">
        <v>358</v>
      </c>
      <c r="G140" s="13" t="s">
        <v>359</v>
      </c>
      <c r="H140" s="13"/>
      <c r="I140" s="13"/>
      <c r="J140" s="13"/>
    </row>
    <row r="141" ht="25" customHeight="1">
      <c r="A141" s="13" t="s">
        <v>250</v>
      </c>
      <c r="B141" s="13" t="s">
        <v>360</v>
      </c>
      <c r="C141" s="13" t="s">
        <v>361</v>
      </c>
      <c r="D141" s="13" t="s">
        <v>362</v>
      </c>
      <c r="E141" s="13" t="s">
        <v>363</v>
      </c>
      <c r="F141" s="13" t="s">
        <v>364</v>
      </c>
      <c r="G141" s="13" t="s">
        <v>365</v>
      </c>
      <c r="H141" s="13" t="s">
        <v>366</v>
      </c>
      <c r="I141" s="13" t="s">
        <v>367</v>
      </c>
      <c r="J141" s="13" t="s">
        <v>368</v>
      </c>
    </row>
    <row r="142">
      <c r="A142" s="13" t="s">
        <v>360</v>
      </c>
      <c r="B142" s="14" t="s">
        <v>370</v>
      </c>
      <c r="C142" s="21">
        <v>1</v>
      </c>
      <c r="D142" s="21">
        <v>3600</v>
      </c>
      <c r="E142" s="21">
        <v>0</v>
      </c>
      <c r="F142" s="21">
        <v>0</v>
      </c>
      <c r="G142" s="21">
        <v>3600</v>
      </c>
      <c r="H142" s="21"/>
      <c r="I142" s="21">
        <v>1</v>
      </c>
      <c r="J142" s="21">
        <v>3600</v>
      </c>
    </row>
    <row r="143">
      <c r="A143" s="13" t="s">
        <v>361</v>
      </c>
      <c r="B143" s="14" t="s">
        <v>371</v>
      </c>
      <c r="C143" s="21">
        <v>1</v>
      </c>
      <c r="D143" s="21">
        <v>3600</v>
      </c>
      <c r="E143" s="21">
        <v>0</v>
      </c>
      <c r="F143" s="21">
        <v>0</v>
      </c>
      <c r="G143" s="21">
        <v>3600</v>
      </c>
      <c r="H143" s="21"/>
      <c r="I143" s="21">
        <v>1</v>
      </c>
      <c r="J143" s="21">
        <v>3600</v>
      </c>
    </row>
    <row r="144">
      <c r="A144" s="13" t="s">
        <v>362</v>
      </c>
      <c r="B144" s="14" t="s">
        <v>372</v>
      </c>
      <c r="C144" s="21">
        <v>1</v>
      </c>
      <c r="D144" s="21">
        <v>3600</v>
      </c>
      <c r="E144" s="21">
        <v>0</v>
      </c>
      <c r="F144" s="21">
        <v>0</v>
      </c>
      <c r="G144" s="21">
        <v>3600</v>
      </c>
      <c r="H144" s="21"/>
      <c r="I144" s="21">
        <v>1</v>
      </c>
      <c r="J144" s="21">
        <v>3600</v>
      </c>
    </row>
    <row r="145">
      <c r="A145" s="13" t="s">
        <v>363</v>
      </c>
      <c r="B145" s="14" t="s">
        <v>373</v>
      </c>
      <c r="C145" s="21">
        <v>1</v>
      </c>
      <c r="D145" s="21">
        <v>3600</v>
      </c>
      <c r="E145" s="21">
        <v>0</v>
      </c>
      <c r="F145" s="21">
        <v>0</v>
      </c>
      <c r="G145" s="21">
        <v>3600</v>
      </c>
      <c r="H145" s="21"/>
      <c r="I145" s="21">
        <v>1</v>
      </c>
      <c r="J145" s="21">
        <v>3600</v>
      </c>
    </row>
    <row r="146">
      <c r="A146" s="13" t="s">
        <v>364</v>
      </c>
      <c r="B146" s="14" t="s">
        <v>374</v>
      </c>
      <c r="C146" s="21">
        <v>3</v>
      </c>
      <c r="D146" s="21">
        <v>2400</v>
      </c>
      <c r="E146" s="21">
        <v>0</v>
      </c>
      <c r="F146" s="21">
        <v>0</v>
      </c>
      <c r="G146" s="21">
        <v>2400</v>
      </c>
      <c r="H146" s="21"/>
      <c r="I146" s="21">
        <v>1</v>
      </c>
      <c r="J146" s="21">
        <v>7200</v>
      </c>
    </row>
    <row r="147">
      <c r="A147" s="13" t="s">
        <v>365</v>
      </c>
      <c r="B147" s="14" t="s">
        <v>375</v>
      </c>
      <c r="C147" s="21">
        <v>1</v>
      </c>
      <c r="D147" s="21">
        <v>3600</v>
      </c>
      <c r="E147" s="21">
        <v>0</v>
      </c>
      <c r="F147" s="21">
        <v>0</v>
      </c>
      <c r="G147" s="21">
        <v>3600</v>
      </c>
      <c r="H147" s="21"/>
      <c r="I147" s="21">
        <v>1</v>
      </c>
      <c r="J147" s="21">
        <v>3600</v>
      </c>
    </row>
    <row r="148">
      <c r="A148" s="13" t="s">
        <v>366</v>
      </c>
      <c r="B148" s="14" t="s">
        <v>376</v>
      </c>
      <c r="C148" s="21">
        <v>5</v>
      </c>
      <c r="D148" s="21">
        <v>3799.4</v>
      </c>
      <c r="E148" s="21">
        <v>0</v>
      </c>
      <c r="F148" s="21">
        <v>0</v>
      </c>
      <c r="G148" s="21">
        <v>3799.4</v>
      </c>
      <c r="H148" s="21"/>
      <c r="I148" s="21">
        <v>1</v>
      </c>
      <c r="J148" s="21">
        <v>18997</v>
      </c>
    </row>
    <row r="149">
      <c r="A149" s="13" t="s">
        <v>367</v>
      </c>
      <c r="B149" s="14" t="s">
        <v>377</v>
      </c>
      <c r="C149" s="21">
        <v>1</v>
      </c>
      <c r="D149" s="21">
        <v>3600</v>
      </c>
      <c r="E149" s="21">
        <v>0</v>
      </c>
      <c r="F149" s="21">
        <v>0</v>
      </c>
      <c r="G149" s="21">
        <v>3600</v>
      </c>
      <c r="H149" s="21"/>
      <c r="I149" s="21">
        <v>1</v>
      </c>
      <c r="J149" s="21">
        <v>3600</v>
      </c>
    </row>
    <row r="150">
      <c r="A150" s="13" t="s">
        <v>368</v>
      </c>
      <c r="B150" s="14" t="s">
        <v>378</v>
      </c>
      <c r="C150" s="21">
        <v>1</v>
      </c>
      <c r="D150" s="21">
        <v>3600</v>
      </c>
      <c r="E150" s="21">
        <v>0</v>
      </c>
      <c r="F150" s="21">
        <v>0</v>
      </c>
      <c r="G150" s="21">
        <v>3600</v>
      </c>
      <c r="H150" s="21"/>
      <c r="I150" s="21">
        <v>1</v>
      </c>
      <c r="J150" s="21">
        <v>3600</v>
      </c>
    </row>
    <row r="151">
      <c r="A151" s="13" t="s">
        <v>379</v>
      </c>
      <c r="B151" s="14" t="s">
        <v>380</v>
      </c>
      <c r="C151" s="21">
        <v>1</v>
      </c>
      <c r="D151" s="21">
        <v>5523</v>
      </c>
      <c r="E151" s="21">
        <v>0</v>
      </c>
      <c r="F151" s="21">
        <v>0</v>
      </c>
      <c r="G151" s="21">
        <v>5523</v>
      </c>
      <c r="H151" s="21"/>
      <c r="I151" s="21">
        <v>1</v>
      </c>
      <c r="J151" s="21">
        <v>5523</v>
      </c>
    </row>
    <row r="152">
      <c r="A152" s="13" t="s">
        <v>381</v>
      </c>
      <c r="B152" s="14" t="s">
        <v>382</v>
      </c>
      <c r="C152" s="21">
        <v>3</v>
      </c>
      <c r="D152" s="21">
        <v>3400</v>
      </c>
      <c r="E152" s="21">
        <v>0</v>
      </c>
      <c r="F152" s="21">
        <v>0</v>
      </c>
      <c r="G152" s="21">
        <v>3400</v>
      </c>
      <c r="H152" s="21"/>
      <c r="I152" s="21">
        <v>1</v>
      </c>
      <c r="J152" s="21">
        <v>10200</v>
      </c>
    </row>
    <row r="153">
      <c r="A153" s="13" t="s">
        <v>383</v>
      </c>
      <c r="B153" s="14" t="s">
        <v>384</v>
      </c>
      <c r="C153" s="21">
        <v>1</v>
      </c>
      <c r="D153" s="21">
        <v>3600</v>
      </c>
      <c r="E153" s="21">
        <v>0</v>
      </c>
      <c r="F153" s="21">
        <v>0</v>
      </c>
      <c r="G153" s="21">
        <v>3600</v>
      </c>
      <c r="H153" s="21"/>
      <c r="I153" s="21">
        <v>1</v>
      </c>
      <c r="J153" s="21">
        <v>3600</v>
      </c>
    </row>
    <row r="154">
      <c r="A154" s="13" t="s">
        <v>385</v>
      </c>
      <c r="B154" s="14" t="s">
        <v>386</v>
      </c>
      <c r="C154" s="21">
        <v>1</v>
      </c>
      <c r="D154" s="21">
        <v>3600</v>
      </c>
      <c r="E154" s="21">
        <v>0</v>
      </c>
      <c r="F154" s="21">
        <v>0</v>
      </c>
      <c r="G154" s="21">
        <v>3600</v>
      </c>
      <c r="H154" s="21"/>
      <c r="I154" s="21">
        <v>1</v>
      </c>
      <c r="J154" s="21">
        <v>3600</v>
      </c>
    </row>
    <row r="155">
      <c r="A155" s="13" t="s">
        <v>387</v>
      </c>
      <c r="B155" s="14" t="s">
        <v>388</v>
      </c>
      <c r="C155" s="21">
        <v>1</v>
      </c>
      <c r="D155" s="21">
        <v>1280</v>
      </c>
      <c r="E155" s="21">
        <v>0</v>
      </c>
      <c r="F155" s="21">
        <v>0</v>
      </c>
      <c r="G155" s="21">
        <v>1280</v>
      </c>
      <c r="H155" s="21"/>
      <c r="I155" s="21">
        <v>1</v>
      </c>
      <c r="J155" s="21">
        <v>1280</v>
      </c>
    </row>
    <row r="156">
      <c r="A156" s="13" t="s">
        <v>389</v>
      </c>
      <c r="B156" s="14" t="s">
        <v>390</v>
      </c>
      <c r="C156" s="21">
        <v>4</v>
      </c>
      <c r="D156" s="21">
        <v>3600</v>
      </c>
      <c r="E156" s="21">
        <v>0</v>
      </c>
      <c r="F156" s="21">
        <v>0</v>
      </c>
      <c r="G156" s="21">
        <v>3600</v>
      </c>
      <c r="H156" s="21"/>
      <c r="I156" s="21">
        <v>1</v>
      </c>
      <c r="J156" s="21">
        <v>14400</v>
      </c>
    </row>
    <row r="157" ht="25" customHeight="1">
      <c r="A157" s="22" t="s">
        <v>391</v>
      </c>
      <c r="B157" s="22"/>
      <c r="C157" s="23" t="s">
        <v>253</v>
      </c>
      <c r="D157" s="23">
        <f>SUBTOTAL(9,D142:D156)</f>
      </c>
      <c r="E157" s="23" t="s">
        <v>253</v>
      </c>
      <c r="F157" s="23" t="s">
        <v>253</v>
      </c>
      <c r="G157" s="23" t="s">
        <v>253</v>
      </c>
      <c r="H157" s="23" t="s">
        <v>253</v>
      </c>
      <c r="I157" s="23" t="s">
        <v>253</v>
      </c>
      <c r="J157" s="23">
        <f>SUBTOTAL(9,J142:J156)</f>
      </c>
    </row>
    <row r="158" ht="25" customHeight="1">
</row>
    <row r="159" ht="25" customHeight="1">
      <c r="A159" s="34" t="s">
        <v>345</v>
      </c>
      <c r="B159" s="34"/>
      <c r="C159" s="24"/>
      <c r="D159" s="24"/>
      <c r="E159" s="24"/>
      <c r="F159" s="24"/>
      <c r="G159" s="24"/>
    </row>
    <row r="160" ht="25" customHeight="1">
      <c r="A160" s="34" t="s">
        <v>346</v>
      </c>
      <c r="B160" s="34"/>
      <c r="C160" s="24"/>
      <c r="D160" s="24"/>
      <c r="E160" s="24"/>
      <c r="F160" s="24"/>
      <c r="G160" s="24"/>
    </row>
    <row r="161" ht="25" customHeight="1">
      <c r="A161" s="34" t="s">
        <v>348</v>
      </c>
      <c r="B161" s="34"/>
      <c r="C161" s="24"/>
      <c r="D161" s="24"/>
      <c r="E161" s="24"/>
      <c r="F161" s="24"/>
      <c r="G161" s="24"/>
    </row>
    <row r="162" ht="25" customHeight="1">
      <c r="A162" s="6" t="s">
        <v>393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3" t="s">
        <v>241</v>
      </c>
      <c r="B164" s="13" t="s">
        <v>38</v>
      </c>
      <c r="C164" s="13"/>
      <c r="D164" s="13"/>
      <c r="E164" s="13" t="s">
        <v>394</v>
      </c>
      <c r="F164" s="13" t="s">
        <v>395</v>
      </c>
      <c r="G164" s="13" t="s">
        <v>396</v>
      </c>
    </row>
    <row r="165" ht="25" customHeight="1">
      <c r="A165" s="13" t="s">
        <v>54</v>
      </c>
      <c r="B165" s="13" t="s">
        <v>54</v>
      </c>
      <c r="C165" s="13" t="s">
        <v>54</v>
      </c>
      <c r="D165" s="13" t="s">
        <v>54</v>
      </c>
      <c r="E165" s="13" t="s">
        <v>54</v>
      </c>
      <c r="F165" s="13" t="s">
        <v>54</v>
      </c>
      <c r="G165" s="13" t="s">
        <v>54</v>
      </c>
    </row>
    <row r="166" ht="25" customHeight="1">
</row>
    <row r="167" ht="25" customHeight="1">
      <c r="A167" s="34" t="s">
        <v>345</v>
      </c>
      <c r="B167" s="34"/>
      <c r="C167" s="24"/>
      <c r="D167" s="24"/>
      <c r="E167" s="24"/>
      <c r="F167" s="24"/>
      <c r="G167" s="24"/>
    </row>
    <row r="168" ht="25" customHeight="1">
      <c r="A168" s="34" t="s">
        <v>346</v>
      </c>
      <c r="B168" s="34"/>
      <c r="C168" s="24"/>
      <c r="D168" s="24"/>
      <c r="E168" s="24"/>
      <c r="F168" s="24"/>
      <c r="G168" s="24"/>
    </row>
    <row r="169" ht="25" customHeight="1">
      <c r="A169" s="34" t="s">
        <v>348</v>
      </c>
      <c r="B169" s="34"/>
      <c r="C169" s="24"/>
      <c r="D169" s="24"/>
      <c r="E169" s="24"/>
      <c r="F169" s="24"/>
      <c r="G169" s="24"/>
    </row>
    <row r="170" ht="25" customHeight="1">
      <c r="A170" s="6" t="s">
        <v>393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3" t="s">
        <v>241</v>
      </c>
      <c r="B172" s="13" t="s">
        <v>38</v>
      </c>
      <c r="C172" s="13"/>
      <c r="D172" s="13"/>
      <c r="E172" s="13" t="s">
        <v>394</v>
      </c>
      <c r="F172" s="13" t="s">
        <v>395</v>
      </c>
      <c r="G172" s="13" t="s">
        <v>396</v>
      </c>
    </row>
    <row r="173" ht="25" customHeight="1">
      <c r="A173" s="13" t="s">
        <v>54</v>
      </c>
      <c r="B173" s="13" t="s">
        <v>54</v>
      </c>
      <c r="C173" s="13" t="s">
        <v>54</v>
      </c>
      <c r="D173" s="13" t="s">
        <v>54</v>
      </c>
      <c r="E173" s="13" t="s">
        <v>54</v>
      </c>
      <c r="F173" s="13" t="s">
        <v>54</v>
      </c>
      <c r="G173" s="13" t="s">
        <v>54</v>
      </c>
    </row>
    <row r="174" ht="25" customHeight="1">
</row>
    <row r="175" ht="25" customHeight="1">
      <c r="A175" s="34" t="s">
        <v>345</v>
      </c>
      <c r="B175" s="34"/>
      <c r="C175" s="24"/>
      <c r="D175" s="24"/>
      <c r="E175" s="24"/>
      <c r="F175" s="24"/>
      <c r="G175" s="24"/>
    </row>
    <row r="176" ht="25" customHeight="1">
      <c r="A176" s="34" t="s">
        <v>346</v>
      </c>
      <c r="B176" s="34"/>
      <c r="C176" s="24"/>
      <c r="D176" s="24"/>
      <c r="E176" s="24"/>
      <c r="F176" s="24"/>
      <c r="G176" s="24"/>
    </row>
    <row r="177" ht="25" customHeight="1">
      <c r="A177" s="34" t="s">
        <v>348</v>
      </c>
      <c r="B177" s="34"/>
      <c r="C177" s="24"/>
      <c r="D177" s="24"/>
      <c r="E177" s="24"/>
      <c r="F177" s="24"/>
      <c r="G177" s="24"/>
    </row>
    <row r="178" ht="25" customHeight="1">
      <c r="A178" s="6" t="s">
        <v>393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3" t="s">
        <v>241</v>
      </c>
      <c r="B180" s="13" t="s">
        <v>38</v>
      </c>
      <c r="C180" s="13"/>
      <c r="D180" s="13"/>
      <c r="E180" s="13" t="s">
        <v>394</v>
      </c>
      <c r="F180" s="13" t="s">
        <v>395</v>
      </c>
      <c r="G180" s="13" t="s">
        <v>396</v>
      </c>
    </row>
    <row r="181" ht="25" customHeight="1">
      <c r="A181" s="13" t="s">
        <v>54</v>
      </c>
      <c r="B181" s="13" t="s">
        <v>54</v>
      </c>
      <c r="C181" s="13" t="s">
        <v>54</v>
      </c>
      <c r="D181" s="13" t="s">
        <v>54</v>
      </c>
      <c r="E181" s="13" t="s">
        <v>54</v>
      </c>
      <c r="F181" s="13" t="s">
        <v>54</v>
      </c>
      <c r="G181" s="13" t="s">
        <v>54</v>
      </c>
    </row>
  </sheetData>
  <sheetProtection password="86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7:B27"/>
    <mergeCell ref="A29:B29"/>
    <mergeCell ref="C29:J29"/>
    <mergeCell ref="A30:B30"/>
    <mergeCell ref="C30:J30"/>
    <mergeCell ref="A31:B31"/>
    <mergeCell ref="C31:J31"/>
    <mergeCell ref="A32:J32"/>
    <mergeCell ref="A34:A36"/>
    <mergeCell ref="B34:B36"/>
    <mergeCell ref="C34:C36"/>
    <mergeCell ref="D34:G34"/>
    <mergeCell ref="H34:H36"/>
    <mergeCell ref="I34:I36"/>
    <mergeCell ref="J34:J36"/>
    <mergeCell ref="D35:D36"/>
    <mergeCell ref="E35:G35"/>
    <mergeCell ref="A51:B51"/>
    <mergeCell ref="A53:B53"/>
    <mergeCell ref="C53:J53"/>
    <mergeCell ref="A54:B54"/>
    <mergeCell ref="C54:J54"/>
    <mergeCell ref="A55:B55"/>
    <mergeCell ref="C55:J55"/>
    <mergeCell ref="A56:J56"/>
    <mergeCell ref="A58:A60"/>
    <mergeCell ref="B58:B60"/>
    <mergeCell ref="C58:C60"/>
    <mergeCell ref="D58:G58"/>
    <mergeCell ref="H58:H60"/>
    <mergeCell ref="I58:I60"/>
    <mergeCell ref="J58:J60"/>
    <mergeCell ref="D59:D60"/>
    <mergeCell ref="E59:G59"/>
    <mergeCell ref="A78:B78"/>
    <mergeCell ref="A80:B80"/>
    <mergeCell ref="C80:J80"/>
    <mergeCell ref="A81:B81"/>
    <mergeCell ref="C81:J81"/>
    <mergeCell ref="A82:B82"/>
    <mergeCell ref="C82:J82"/>
    <mergeCell ref="A83:J83"/>
    <mergeCell ref="A85:A87"/>
    <mergeCell ref="B85:B87"/>
    <mergeCell ref="C85:C87"/>
    <mergeCell ref="D85:G85"/>
    <mergeCell ref="H85:H87"/>
    <mergeCell ref="I85:I87"/>
    <mergeCell ref="J85:J87"/>
    <mergeCell ref="D86:D87"/>
    <mergeCell ref="E86:G86"/>
    <mergeCell ref="A104:B104"/>
    <mergeCell ref="A106:B106"/>
    <mergeCell ref="C106:J106"/>
    <mergeCell ref="A107:B107"/>
    <mergeCell ref="C107:J107"/>
    <mergeCell ref="A108:B108"/>
    <mergeCell ref="C108:J108"/>
    <mergeCell ref="A109:J109"/>
    <mergeCell ref="A111:A113"/>
    <mergeCell ref="B111:B113"/>
    <mergeCell ref="C111:C113"/>
    <mergeCell ref="D111:G111"/>
    <mergeCell ref="H111:H113"/>
    <mergeCell ref="I111:I113"/>
    <mergeCell ref="J111:J113"/>
    <mergeCell ref="D112:D113"/>
    <mergeCell ref="E112:G112"/>
    <mergeCell ref="A131:B131"/>
    <mergeCell ref="A133:B133"/>
    <mergeCell ref="C133:J133"/>
    <mergeCell ref="A134:B134"/>
    <mergeCell ref="C134:J134"/>
    <mergeCell ref="A135:B135"/>
    <mergeCell ref="C135:J135"/>
    <mergeCell ref="A136:J136"/>
    <mergeCell ref="A138:A140"/>
    <mergeCell ref="B138:B140"/>
    <mergeCell ref="C138:C140"/>
    <mergeCell ref="D138:G138"/>
    <mergeCell ref="H138:H140"/>
    <mergeCell ref="I138:I140"/>
    <mergeCell ref="J138:J140"/>
    <mergeCell ref="D139:D140"/>
    <mergeCell ref="E139:G139"/>
    <mergeCell ref="A157:B157"/>
    <mergeCell ref="A159:B159"/>
    <mergeCell ref="C159:G159"/>
    <mergeCell ref="A160:B160"/>
    <mergeCell ref="C160:G160"/>
    <mergeCell ref="A161:B161"/>
    <mergeCell ref="C161:G161"/>
    <mergeCell ref="A162:G162"/>
    <mergeCell ref="B164:D164"/>
    <mergeCell ref="A167:B167"/>
    <mergeCell ref="C167:G167"/>
    <mergeCell ref="A168:B168"/>
    <mergeCell ref="C168:G168"/>
    <mergeCell ref="A169:B169"/>
    <mergeCell ref="C169:G169"/>
    <mergeCell ref="A170:G170"/>
    <mergeCell ref="B172:D172"/>
    <mergeCell ref="A175:B175"/>
    <mergeCell ref="C175:G175"/>
    <mergeCell ref="A176:B176"/>
    <mergeCell ref="C176:G176"/>
    <mergeCell ref="A177:B177"/>
    <mergeCell ref="C177:G177"/>
    <mergeCell ref="A178:G178"/>
    <mergeCell ref="B180:D180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345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346</v>
      </c>
      <c r="B3" s="34"/>
      <c r="C3" s="24" t="s">
        <v>347</v>
      </c>
      <c r="D3" s="24"/>
      <c r="E3" s="24"/>
      <c r="F3" s="24"/>
      <c r="G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397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398</v>
      </c>
      <c r="C8" s="13"/>
      <c r="D8" s="13" t="s">
        <v>399</v>
      </c>
      <c r="E8" s="13" t="s">
        <v>400</v>
      </c>
      <c r="F8" s="13" t="s">
        <v>401</v>
      </c>
      <c r="G8" s="13" t="s">
        <v>402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250</v>
      </c>
      <c r="B10" s="14" t="s">
        <v>403</v>
      </c>
      <c r="C10" s="14"/>
      <c r="D10" s="21">
        <v>100</v>
      </c>
      <c r="E10" s="21">
        <v>5</v>
      </c>
      <c r="F10" s="21">
        <v>10</v>
      </c>
      <c r="G10" s="21">
        <v>5000</v>
      </c>
    </row>
    <row r="11" ht="20" customHeight="1">
      <c r="A11" s="13" t="s">
        <v>360</v>
      </c>
      <c r="B11" s="14" t="s">
        <v>404</v>
      </c>
      <c r="C11" s="14"/>
      <c r="D11" s="21">
        <v>750</v>
      </c>
      <c r="E11" s="21">
        <v>8</v>
      </c>
      <c r="F11" s="21">
        <v>2</v>
      </c>
      <c r="G11" s="21">
        <v>12000</v>
      </c>
    </row>
    <row r="12" ht="20" customHeight="1">
      <c r="A12" s="13" t="s">
        <v>361</v>
      </c>
      <c r="B12" s="14" t="s">
        <v>405</v>
      </c>
      <c r="C12" s="14"/>
      <c r="D12" s="21">
        <v>3</v>
      </c>
      <c r="E12" s="21">
        <v>6000</v>
      </c>
      <c r="F12" s="21">
        <v>1</v>
      </c>
      <c r="G12" s="21">
        <v>18000</v>
      </c>
    </row>
    <row r="13" ht="25" customHeight="1">
      <c r="A13" s="22" t="s">
        <v>391</v>
      </c>
      <c r="B13" s="22"/>
      <c r="C13" s="22"/>
      <c r="D13" s="22"/>
      <c r="E13" s="22"/>
      <c r="F13" s="22"/>
      <c r="G13" s="23">
        <f>SUBTOTAL(9,G10:G12)</f>
      </c>
    </row>
    <row r="14" ht="25" customHeight="1">
</row>
    <row r="15" ht="20" customHeight="1">
      <c r="A15" s="34" t="s">
        <v>345</v>
      </c>
      <c r="B15" s="34"/>
      <c r="C15" s="24" t="s">
        <v>120</v>
      </c>
      <c r="D15" s="24"/>
      <c r="E15" s="24"/>
      <c r="F15" s="24"/>
      <c r="G15" s="24"/>
    </row>
    <row r="16" ht="20" customHeight="1">
      <c r="A16" s="34" t="s">
        <v>346</v>
      </c>
      <c r="B16" s="34"/>
      <c r="C16" s="24" t="s">
        <v>347</v>
      </c>
      <c r="D16" s="24"/>
      <c r="E16" s="24"/>
      <c r="F16" s="24"/>
      <c r="G16" s="24"/>
    </row>
    <row r="17" ht="25" customHeight="1">
      <c r="A17" s="34" t="s">
        <v>348</v>
      </c>
      <c r="B17" s="34"/>
      <c r="C17" s="24" t="s">
        <v>312</v>
      </c>
      <c r="D17" s="24"/>
      <c r="E17" s="24"/>
      <c r="F17" s="24"/>
      <c r="G17" s="24"/>
    </row>
    <row r="18" ht="15" customHeight="1">
</row>
    <row r="19" ht="25" customHeight="1">
      <c r="A19" s="6" t="s">
        <v>397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3" t="s">
        <v>241</v>
      </c>
      <c r="B21" s="13" t="s">
        <v>398</v>
      </c>
      <c r="C21" s="13"/>
      <c r="D21" s="13" t="s">
        <v>399</v>
      </c>
      <c r="E21" s="13" t="s">
        <v>400</v>
      </c>
      <c r="F21" s="13" t="s">
        <v>401</v>
      </c>
      <c r="G21" s="13" t="s">
        <v>402</v>
      </c>
    </row>
    <row r="22" ht="15" customHeight="1">
      <c r="A22" s="13">
        <v>1</v>
      </c>
      <c r="B22" s="13">
        <v>2</v>
      </c>
      <c r="C22" s="13"/>
      <c r="D22" s="13">
        <v>3</v>
      </c>
      <c r="E22" s="13">
        <v>4</v>
      </c>
      <c r="F22" s="13">
        <v>5</v>
      </c>
      <c r="G22" s="13">
        <v>6</v>
      </c>
    </row>
    <row r="23" ht="20" customHeight="1">
      <c r="A23" s="13" t="s">
        <v>250</v>
      </c>
      <c r="B23" s="14" t="s">
        <v>403</v>
      </c>
      <c r="C23" s="14"/>
      <c r="D23" s="21">
        <v>100</v>
      </c>
      <c r="E23" s="21">
        <v>4</v>
      </c>
      <c r="F23" s="21">
        <v>5</v>
      </c>
      <c r="G23" s="21">
        <v>2000</v>
      </c>
    </row>
    <row r="24" ht="25" customHeight="1">
      <c r="A24" s="22" t="s">
        <v>391</v>
      </c>
      <c r="B24" s="22"/>
      <c r="C24" s="22"/>
      <c r="D24" s="22"/>
      <c r="E24" s="22"/>
      <c r="F24" s="22"/>
      <c r="G24" s="23">
        <f>SUBTOTAL(9,G23:G23)</f>
      </c>
    </row>
    <row r="25" ht="25" customHeight="1">
</row>
    <row r="26" ht="20" customHeight="1">
      <c r="A26" s="34" t="s">
        <v>345</v>
      </c>
      <c r="B26" s="34"/>
      <c r="C26" s="24" t="s">
        <v>120</v>
      </c>
      <c r="D26" s="24"/>
      <c r="E26" s="24"/>
      <c r="F26" s="24"/>
      <c r="G26" s="24"/>
    </row>
    <row r="27" ht="20" customHeight="1">
      <c r="A27" s="34" t="s">
        <v>346</v>
      </c>
      <c r="B27" s="34"/>
      <c r="C27" s="24" t="s">
        <v>347</v>
      </c>
      <c r="D27" s="24"/>
      <c r="E27" s="24"/>
      <c r="F27" s="24"/>
      <c r="G27" s="24"/>
    </row>
    <row r="28" ht="25" customHeight="1">
      <c r="A28" s="34" t="s">
        <v>348</v>
      </c>
      <c r="B28" s="34"/>
      <c r="C28" s="24" t="s">
        <v>315</v>
      </c>
      <c r="D28" s="24"/>
      <c r="E28" s="24"/>
      <c r="F28" s="24"/>
      <c r="G28" s="24"/>
    </row>
    <row r="29" ht="15" customHeight="1">
</row>
    <row r="30" ht="25" customHeight="1">
      <c r="A30" s="6" t="s">
        <v>397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3" t="s">
        <v>241</v>
      </c>
      <c r="B32" s="13" t="s">
        <v>398</v>
      </c>
      <c r="C32" s="13"/>
      <c r="D32" s="13" t="s">
        <v>399</v>
      </c>
      <c r="E32" s="13" t="s">
        <v>400</v>
      </c>
      <c r="F32" s="13" t="s">
        <v>401</v>
      </c>
      <c r="G32" s="13" t="s">
        <v>402</v>
      </c>
    </row>
    <row r="33" ht="15" customHeight="1">
      <c r="A33" s="13">
        <v>1</v>
      </c>
      <c r="B33" s="13">
        <v>2</v>
      </c>
      <c r="C33" s="13"/>
      <c r="D33" s="13">
        <v>3</v>
      </c>
      <c r="E33" s="13">
        <v>4</v>
      </c>
      <c r="F33" s="13">
        <v>5</v>
      </c>
      <c r="G33" s="13">
        <v>6</v>
      </c>
    </row>
    <row r="34" ht="20" customHeight="1">
      <c r="A34" s="13" t="s">
        <v>250</v>
      </c>
      <c r="B34" s="14" t="s">
        <v>403</v>
      </c>
      <c r="C34" s="14"/>
      <c r="D34" s="21">
        <v>100</v>
      </c>
      <c r="E34" s="21">
        <v>4</v>
      </c>
      <c r="F34" s="21">
        <v>5</v>
      </c>
      <c r="G34" s="21">
        <v>2000</v>
      </c>
    </row>
    <row r="35" ht="25" customHeight="1">
      <c r="A35" s="22" t="s">
        <v>391</v>
      </c>
      <c r="B35" s="22"/>
      <c r="C35" s="22"/>
      <c r="D35" s="22"/>
      <c r="E35" s="22"/>
      <c r="F35" s="22"/>
      <c r="G35" s="23">
        <f>SUBTOTAL(9,G34:G34)</f>
      </c>
    </row>
    <row r="36" ht="25" customHeight="1">
</row>
    <row r="37" ht="20" customHeight="1">
      <c r="A37" s="34" t="s">
        <v>345</v>
      </c>
      <c r="B37" s="34"/>
      <c r="C37" s="24" t="s">
        <v>116</v>
      </c>
      <c r="D37" s="24"/>
      <c r="E37" s="24"/>
      <c r="F37" s="24"/>
      <c r="G37" s="24"/>
    </row>
    <row r="38" ht="20" customHeight="1">
      <c r="A38" s="34" t="s">
        <v>346</v>
      </c>
      <c r="B38" s="34"/>
      <c r="C38" s="24" t="s">
        <v>347</v>
      </c>
      <c r="D38" s="24"/>
      <c r="E38" s="24"/>
      <c r="F38" s="24"/>
      <c r="G38" s="24"/>
    </row>
    <row r="39" ht="25" customHeight="1">
      <c r="A39" s="34" t="s">
        <v>348</v>
      </c>
      <c r="B39" s="34"/>
      <c r="C39" s="24" t="s">
        <v>309</v>
      </c>
      <c r="D39" s="24"/>
      <c r="E39" s="24"/>
      <c r="F39" s="24"/>
      <c r="G39" s="24"/>
    </row>
    <row r="40" ht="15" customHeight="1">
</row>
    <row r="41" ht="25" customHeight="1">
      <c r="A41" s="6" t="s">
        <v>406</v>
      </c>
      <c r="B41" s="6"/>
      <c r="C41" s="6"/>
      <c r="D41" s="6"/>
      <c r="E41" s="6"/>
      <c r="F41" s="6"/>
      <c r="G41" s="6"/>
    </row>
    <row r="42" ht="15" customHeight="1">
</row>
    <row r="43" ht="50" customHeight="1">
      <c r="A43" s="13" t="s">
        <v>241</v>
      </c>
      <c r="B43" s="13" t="s">
        <v>398</v>
      </c>
      <c r="C43" s="13"/>
      <c r="D43" s="13" t="s">
        <v>407</v>
      </c>
      <c r="E43" s="13" t="s">
        <v>408</v>
      </c>
      <c r="F43" s="13" t="s">
        <v>409</v>
      </c>
      <c r="G43" s="13" t="s">
        <v>402</v>
      </c>
    </row>
    <row r="44" ht="15" customHeight="1">
      <c r="A44" s="13">
        <v>1</v>
      </c>
      <c r="B44" s="13">
        <v>2</v>
      </c>
      <c r="C44" s="13"/>
      <c r="D44" s="13">
        <v>3</v>
      </c>
      <c r="E44" s="13">
        <v>4</v>
      </c>
      <c r="F44" s="13">
        <v>5</v>
      </c>
      <c r="G44" s="13">
        <v>6</v>
      </c>
    </row>
    <row r="45" ht="20" customHeight="1">
      <c r="A45" s="13" t="s">
        <v>250</v>
      </c>
      <c r="B45" s="14" t="s">
        <v>410</v>
      </c>
      <c r="C45" s="14"/>
      <c r="D45" s="21">
        <v>5</v>
      </c>
      <c r="E45" s="21">
        <v>1</v>
      </c>
      <c r="F45" s="21">
        <v>5000</v>
      </c>
      <c r="G45" s="21">
        <v>25000</v>
      </c>
    </row>
    <row r="46" ht="25" customHeight="1">
      <c r="A46" s="22" t="s">
        <v>391</v>
      </c>
      <c r="B46" s="22"/>
      <c r="C46" s="22"/>
      <c r="D46" s="22"/>
      <c r="E46" s="22"/>
      <c r="F46" s="22"/>
      <c r="G46" s="23">
        <f>SUBTOTAL(9,G45:G45)</f>
      </c>
    </row>
    <row r="47" ht="25" customHeight="1">
</row>
    <row r="48" ht="20" customHeight="1">
      <c r="A48" s="34" t="s">
        <v>345</v>
      </c>
      <c r="B48" s="34"/>
      <c r="C48" s="24" t="s">
        <v>120</v>
      </c>
      <c r="D48" s="24"/>
      <c r="E48" s="24"/>
      <c r="F48" s="24"/>
      <c r="G48" s="24"/>
    </row>
    <row r="49" ht="20" customHeight="1">
      <c r="A49" s="34" t="s">
        <v>346</v>
      </c>
      <c r="B49" s="34"/>
      <c r="C49" s="24" t="s">
        <v>347</v>
      </c>
      <c r="D49" s="24"/>
      <c r="E49" s="24"/>
      <c r="F49" s="24"/>
      <c r="G49" s="24"/>
    </row>
    <row r="50" ht="25" customHeight="1">
      <c r="A50" s="34" t="s">
        <v>348</v>
      </c>
      <c r="B50" s="34"/>
      <c r="C50" s="24" t="s">
        <v>312</v>
      </c>
      <c r="D50" s="24"/>
      <c r="E50" s="24"/>
      <c r="F50" s="24"/>
      <c r="G50" s="24"/>
    </row>
    <row r="51" ht="15" customHeight="1">
</row>
    <row r="52" ht="25" customHeight="1">
      <c r="A52" s="6" t="s">
        <v>411</v>
      </c>
      <c r="B52" s="6"/>
      <c r="C52" s="6"/>
      <c r="D52" s="6"/>
      <c r="E52" s="6"/>
      <c r="F52" s="6"/>
      <c r="G52" s="6"/>
    </row>
    <row r="53" ht="15" customHeight="1">
</row>
    <row r="54" ht="50" customHeight="1">
      <c r="A54" s="13" t="s">
        <v>241</v>
      </c>
      <c r="B54" s="13" t="s">
        <v>398</v>
      </c>
      <c r="C54" s="13"/>
      <c r="D54" s="13" t="s">
        <v>407</v>
      </c>
      <c r="E54" s="13" t="s">
        <v>408</v>
      </c>
      <c r="F54" s="13" t="s">
        <v>409</v>
      </c>
      <c r="G54" s="13" t="s">
        <v>402</v>
      </c>
    </row>
    <row r="55" ht="15" customHeight="1">
      <c r="A55" s="13">
        <v>1</v>
      </c>
      <c r="B55" s="13">
        <v>2</v>
      </c>
      <c r="C55" s="13"/>
      <c r="D55" s="13">
        <v>3</v>
      </c>
      <c r="E55" s="13">
        <v>4</v>
      </c>
      <c r="F55" s="13">
        <v>5</v>
      </c>
      <c r="G55" s="13">
        <v>6</v>
      </c>
    </row>
    <row r="56" ht="20" customHeight="1">
      <c r="A56" s="13" t="s">
        <v>250</v>
      </c>
      <c r="B56" s="14" t="s">
        <v>410</v>
      </c>
      <c r="C56" s="14"/>
      <c r="D56" s="21">
        <v>4</v>
      </c>
      <c r="E56" s="21">
        <v>1</v>
      </c>
      <c r="F56" s="21">
        <v>2000</v>
      </c>
      <c r="G56" s="21">
        <v>8000</v>
      </c>
    </row>
    <row r="57" ht="25" customHeight="1">
      <c r="A57" s="22" t="s">
        <v>391</v>
      </c>
      <c r="B57" s="22"/>
      <c r="C57" s="22"/>
      <c r="D57" s="22"/>
      <c r="E57" s="22"/>
      <c r="F57" s="22"/>
      <c r="G57" s="23">
        <f>SUBTOTAL(9,G56:G56)</f>
      </c>
    </row>
    <row r="58" ht="25" customHeight="1">
</row>
    <row r="59" ht="20" customHeight="1">
      <c r="A59" s="34" t="s">
        <v>345</v>
      </c>
      <c r="B59" s="34"/>
      <c r="C59" s="24" t="s">
        <v>120</v>
      </c>
      <c r="D59" s="24"/>
      <c r="E59" s="24"/>
      <c r="F59" s="24"/>
      <c r="G59" s="24"/>
    </row>
    <row r="60" ht="20" customHeight="1">
      <c r="A60" s="34" t="s">
        <v>346</v>
      </c>
      <c r="B60" s="34"/>
      <c r="C60" s="24" t="s">
        <v>347</v>
      </c>
      <c r="D60" s="24"/>
      <c r="E60" s="24"/>
      <c r="F60" s="24"/>
      <c r="G60" s="24"/>
    </row>
    <row r="61" ht="25" customHeight="1">
      <c r="A61" s="34" t="s">
        <v>348</v>
      </c>
      <c r="B61" s="34"/>
      <c r="C61" s="24" t="s">
        <v>315</v>
      </c>
      <c r="D61" s="24"/>
      <c r="E61" s="24"/>
      <c r="F61" s="24"/>
      <c r="G61" s="24"/>
    </row>
    <row r="62" ht="15" customHeight="1">
</row>
    <row r="63" ht="25" customHeight="1">
      <c r="A63" s="6" t="s">
        <v>411</v>
      </c>
      <c r="B63" s="6"/>
      <c r="C63" s="6"/>
      <c r="D63" s="6"/>
      <c r="E63" s="6"/>
      <c r="F63" s="6"/>
      <c r="G63" s="6"/>
    </row>
    <row r="64" ht="15" customHeight="1">
</row>
    <row r="65" ht="50" customHeight="1">
      <c r="A65" s="13" t="s">
        <v>241</v>
      </c>
      <c r="B65" s="13" t="s">
        <v>398</v>
      </c>
      <c r="C65" s="13"/>
      <c r="D65" s="13" t="s">
        <v>407</v>
      </c>
      <c r="E65" s="13" t="s">
        <v>408</v>
      </c>
      <c r="F65" s="13" t="s">
        <v>409</v>
      </c>
      <c r="G65" s="13" t="s">
        <v>402</v>
      </c>
    </row>
    <row r="66" ht="15" customHeight="1">
      <c r="A66" s="13">
        <v>1</v>
      </c>
      <c r="B66" s="13">
        <v>2</v>
      </c>
      <c r="C66" s="13"/>
      <c r="D66" s="13">
        <v>3</v>
      </c>
      <c r="E66" s="13">
        <v>4</v>
      </c>
      <c r="F66" s="13">
        <v>5</v>
      </c>
      <c r="G66" s="13">
        <v>6</v>
      </c>
    </row>
    <row r="67" ht="20" customHeight="1">
      <c r="A67" s="13" t="s">
        <v>250</v>
      </c>
      <c r="B67" s="14" t="s">
        <v>410</v>
      </c>
      <c r="C67" s="14"/>
      <c r="D67" s="21">
        <v>4</v>
      </c>
      <c r="E67" s="21">
        <v>1</v>
      </c>
      <c r="F67" s="21">
        <v>2000</v>
      </c>
      <c r="G67" s="21">
        <v>8000</v>
      </c>
    </row>
    <row r="68" ht="25" customHeight="1">
      <c r="A68" s="22" t="s">
        <v>391</v>
      </c>
      <c r="B68" s="22"/>
      <c r="C68" s="22"/>
      <c r="D68" s="22"/>
      <c r="E68" s="22"/>
      <c r="F68" s="22"/>
      <c r="G68" s="23">
        <f>SUBTOTAL(9,G67:G67)</f>
      </c>
    </row>
    <row r="69" ht="25" customHeight="1">
</row>
    <row r="70" ht="20" customHeight="1">
      <c r="A70" s="34" t="s">
        <v>345</v>
      </c>
      <c r="B70" s="34"/>
      <c r="C70" s="24" t="s">
        <v>128</v>
      </c>
      <c r="D70" s="24"/>
      <c r="E70" s="24"/>
      <c r="F70" s="24"/>
      <c r="G70" s="24"/>
    </row>
    <row r="71" ht="20" customHeight="1">
      <c r="A71" s="34" t="s">
        <v>346</v>
      </c>
      <c r="B71" s="34"/>
      <c r="C71" s="24" t="s">
        <v>392</v>
      </c>
      <c r="D71" s="24"/>
      <c r="E71" s="24"/>
      <c r="F71" s="24"/>
      <c r="G71" s="24"/>
    </row>
    <row r="72" ht="25" customHeight="1">
      <c r="A72" s="34" t="s">
        <v>348</v>
      </c>
      <c r="B72" s="34"/>
      <c r="C72" s="24" t="s">
        <v>309</v>
      </c>
      <c r="D72" s="24"/>
      <c r="E72" s="24"/>
      <c r="F72" s="24"/>
      <c r="G72" s="24"/>
    </row>
    <row r="73" ht="15" customHeight="1">
</row>
    <row r="74" ht="50" customHeight="1">
      <c r="A74" s="6" t="s">
        <v>412</v>
      </c>
      <c r="B74" s="6"/>
      <c r="C74" s="6"/>
      <c r="D74" s="6"/>
      <c r="E74" s="6"/>
      <c r="F74" s="6"/>
      <c r="G74" s="6"/>
    </row>
    <row r="75" ht="15" customHeight="1">
</row>
    <row r="76" ht="50" customHeight="1">
      <c r="A76" s="13" t="s">
        <v>241</v>
      </c>
      <c r="B76" s="13" t="s">
        <v>413</v>
      </c>
      <c r="C76" s="13"/>
      <c r="D76" s="13"/>
      <c r="E76" s="13"/>
      <c r="F76" s="13" t="s">
        <v>414</v>
      </c>
      <c r="G76" s="13" t="s">
        <v>415</v>
      </c>
    </row>
    <row r="77" ht="15" customHeight="1">
      <c r="A77" s="13">
        <v>1</v>
      </c>
      <c r="B77" s="13">
        <v>2</v>
      </c>
      <c r="C77" s="13"/>
      <c r="D77" s="13"/>
      <c r="E77" s="13"/>
      <c r="F77" s="13">
        <v>3</v>
      </c>
      <c r="G77" s="13">
        <v>4</v>
      </c>
    </row>
    <row r="78" ht="40" customHeight="1">
      <c r="A78" s="13" t="s">
        <v>250</v>
      </c>
      <c r="B78" s="14" t="s">
        <v>416</v>
      </c>
      <c r="C78" s="14"/>
      <c r="D78" s="14"/>
      <c r="E78" s="14"/>
      <c r="F78" s="21">
        <v>48000</v>
      </c>
      <c r="G78" s="21">
        <v>1392</v>
      </c>
    </row>
    <row r="79" ht="20" customHeight="1">
      <c r="A79" s="13" t="s">
        <v>360</v>
      </c>
      <c r="B79" s="14" t="s">
        <v>417</v>
      </c>
      <c r="C79" s="14"/>
      <c r="D79" s="14"/>
      <c r="E79" s="14"/>
      <c r="F79" s="21">
        <v>48000</v>
      </c>
      <c r="G79" s="21">
        <v>2448</v>
      </c>
    </row>
    <row r="80" ht="20" customHeight="1">
      <c r="A80" s="13" t="s">
        <v>361</v>
      </c>
      <c r="B80" s="14" t="s">
        <v>418</v>
      </c>
      <c r="C80" s="14"/>
      <c r="D80" s="14"/>
      <c r="E80" s="14"/>
      <c r="F80" s="21">
        <v>48000</v>
      </c>
      <c r="G80" s="21">
        <v>10560</v>
      </c>
    </row>
    <row r="81" ht="40" customHeight="1">
      <c r="A81" s="13" t="s">
        <v>362</v>
      </c>
      <c r="B81" s="14" t="s">
        <v>416</v>
      </c>
      <c r="C81" s="14"/>
      <c r="D81" s="14"/>
      <c r="E81" s="14"/>
      <c r="F81" s="21">
        <v>48000</v>
      </c>
      <c r="G81" s="21">
        <v>96</v>
      </c>
    </row>
    <row r="82" ht="25" customHeight="1">
      <c r="A82" s="22" t="s">
        <v>391</v>
      </c>
      <c r="B82" s="22"/>
      <c r="C82" s="22"/>
      <c r="D82" s="22"/>
      <c r="E82" s="22"/>
      <c r="F82" s="22"/>
      <c r="G82" s="23">
        <f>SUBTOTAL(9,G78:G81)</f>
      </c>
    </row>
    <row r="83" ht="25" customHeight="1">
</row>
    <row r="84" ht="20" customHeight="1">
      <c r="A84" s="34" t="s">
        <v>345</v>
      </c>
      <c r="B84" s="34"/>
      <c r="C84" s="24" t="s">
        <v>128</v>
      </c>
      <c r="D84" s="24"/>
      <c r="E84" s="24"/>
      <c r="F84" s="24"/>
      <c r="G84" s="24"/>
    </row>
    <row r="85" ht="20" customHeight="1">
      <c r="A85" s="34" t="s">
        <v>346</v>
      </c>
      <c r="B85" s="34"/>
      <c r="C85" s="24" t="s">
        <v>347</v>
      </c>
      <c r="D85" s="24"/>
      <c r="E85" s="24"/>
      <c r="F85" s="24"/>
      <c r="G85" s="24"/>
    </row>
    <row r="86" ht="25" customHeight="1">
      <c r="A86" s="34" t="s">
        <v>348</v>
      </c>
      <c r="B86" s="34"/>
      <c r="C86" s="24" t="s">
        <v>309</v>
      </c>
      <c r="D86" s="24"/>
      <c r="E86" s="24"/>
      <c r="F86" s="24"/>
      <c r="G86" s="24"/>
    </row>
    <row r="87" ht="15" customHeight="1">
</row>
    <row r="88" ht="50" customHeight="1">
      <c r="A88" s="6" t="s">
        <v>412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3" t="s">
        <v>241</v>
      </c>
      <c r="B90" s="13" t="s">
        <v>413</v>
      </c>
      <c r="C90" s="13"/>
      <c r="D90" s="13"/>
      <c r="E90" s="13"/>
      <c r="F90" s="13" t="s">
        <v>414</v>
      </c>
      <c r="G90" s="13" t="s">
        <v>415</v>
      </c>
    </row>
    <row r="91" ht="15" customHeight="1">
      <c r="A91" s="13">
        <v>1</v>
      </c>
      <c r="B91" s="13">
        <v>2</v>
      </c>
      <c r="C91" s="13"/>
      <c r="D91" s="13"/>
      <c r="E91" s="13"/>
      <c r="F91" s="13">
        <v>3</v>
      </c>
      <c r="G91" s="13">
        <v>4</v>
      </c>
    </row>
    <row r="92" ht="40" customHeight="1">
      <c r="A92" s="13" t="s">
        <v>250</v>
      </c>
      <c r="B92" s="14" t="s">
        <v>416</v>
      </c>
      <c r="C92" s="14"/>
      <c r="D92" s="14"/>
      <c r="E92" s="14"/>
      <c r="F92" s="21">
        <v>13115837.17</v>
      </c>
      <c r="G92" s="21">
        <v>380359.28</v>
      </c>
    </row>
    <row r="93" ht="20" customHeight="1">
      <c r="A93" s="13" t="s">
        <v>360</v>
      </c>
      <c r="B93" s="14" t="s">
        <v>417</v>
      </c>
      <c r="C93" s="14"/>
      <c r="D93" s="14"/>
      <c r="E93" s="14"/>
      <c r="F93" s="21">
        <v>13115837.17</v>
      </c>
      <c r="G93" s="21">
        <v>668907.7</v>
      </c>
    </row>
    <row r="94" ht="20" customHeight="1">
      <c r="A94" s="13" t="s">
        <v>361</v>
      </c>
      <c r="B94" s="14" t="s">
        <v>418</v>
      </c>
      <c r="C94" s="14"/>
      <c r="D94" s="14"/>
      <c r="E94" s="14"/>
      <c r="F94" s="21">
        <v>13115837.17</v>
      </c>
      <c r="G94" s="21">
        <v>2885484.18</v>
      </c>
    </row>
    <row r="95" ht="40" customHeight="1">
      <c r="A95" s="13" t="s">
        <v>362</v>
      </c>
      <c r="B95" s="14" t="s">
        <v>416</v>
      </c>
      <c r="C95" s="14"/>
      <c r="D95" s="14"/>
      <c r="E95" s="14"/>
      <c r="F95" s="21">
        <v>13115837.17</v>
      </c>
      <c r="G95" s="21">
        <v>26231.67</v>
      </c>
    </row>
    <row r="96" ht="25" customHeight="1">
      <c r="A96" s="22" t="s">
        <v>391</v>
      </c>
      <c r="B96" s="22"/>
      <c r="C96" s="22"/>
      <c r="D96" s="22"/>
      <c r="E96" s="22"/>
      <c r="F96" s="22"/>
      <c r="G96" s="23">
        <f>SUBTOTAL(9,G92:G95)</f>
      </c>
    </row>
    <row r="97" ht="25" customHeight="1">
</row>
    <row r="98" ht="20" customHeight="1">
      <c r="A98" s="34" t="s">
        <v>345</v>
      </c>
      <c r="B98" s="34"/>
      <c r="C98" s="24" t="s">
        <v>128</v>
      </c>
      <c r="D98" s="24"/>
      <c r="E98" s="24"/>
      <c r="F98" s="24"/>
      <c r="G98" s="24"/>
    </row>
    <row r="99" ht="20" customHeight="1">
      <c r="A99" s="34" t="s">
        <v>346</v>
      </c>
      <c r="B99" s="34"/>
      <c r="C99" s="24" t="s">
        <v>392</v>
      </c>
      <c r="D99" s="24"/>
      <c r="E99" s="24"/>
      <c r="F99" s="24"/>
      <c r="G99" s="24"/>
    </row>
    <row r="100" ht="25" customHeight="1">
      <c r="A100" s="34" t="s">
        <v>348</v>
      </c>
      <c r="B100" s="34"/>
      <c r="C100" s="24" t="s">
        <v>312</v>
      </c>
      <c r="D100" s="24"/>
      <c r="E100" s="24"/>
      <c r="F100" s="24"/>
      <c r="G100" s="24"/>
    </row>
    <row r="101" ht="15" customHeight="1">
</row>
    <row r="102" ht="50" customHeight="1">
      <c r="A102" s="6" t="s">
        <v>412</v>
      </c>
      <c r="B102" s="6"/>
      <c r="C102" s="6"/>
      <c r="D102" s="6"/>
      <c r="E102" s="6"/>
      <c r="F102" s="6"/>
      <c r="G102" s="6"/>
    </row>
    <row r="103" ht="15" customHeight="1">
</row>
    <row r="104" ht="50" customHeight="1">
      <c r="A104" s="13" t="s">
        <v>241</v>
      </c>
      <c r="B104" s="13" t="s">
        <v>413</v>
      </c>
      <c r="C104" s="13"/>
      <c r="D104" s="13"/>
      <c r="E104" s="13"/>
      <c r="F104" s="13" t="s">
        <v>414</v>
      </c>
      <c r="G104" s="13" t="s">
        <v>415</v>
      </c>
    </row>
    <row r="105" ht="15" customHeight="1">
      <c r="A105" s="13">
        <v>1</v>
      </c>
      <c r="B105" s="13">
        <v>2</v>
      </c>
      <c r="C105" s="13"/>
      <c r="D105" s="13"/>
      <c r="E105" s="13"/>
      <c r="F105" s="13">
        <v>3</v>
      </c>
      <c r="G105" s="13">
        <v>4</v>
      </c>
    </row>
    <row r="106" ht="40" customHeight="1">
      <c r="A106" s="13" t="s">
        <v>250</v>
      </c>
      <c r="B106" s="14" t="s">
        <v>416</v>
      </c>
      <c r="C106" s="14"/>
      <c r="D106" s="14"/>
      <c r="E106" s="14"/>
      <c r="F106" s="21">
        <v>67000</v>
      </c>
      <c r="G106" s="21">
        <v>1943</v>
      </c>
    </row>
    <row r="107" ht="20" customHeight="1">
      <c r="A107" s="13" t="s">
        <v>360</v>
      </c>
      <c r="B107" s="14" t="s">
        <v>417</v>
      </c>
      <c r="C107" s="14"/>
      <c r="D107" s="14"/>
      <c r="E107" s="14"/>
      <c r="F107" s="21">
        <v>67000</v>
      </c>
      <c r="G107" s="21">
        <v>3417</v>
      </c>
    </row>
    <row r="108" ht="20" customHeight="1">
      <c r="A108" s="13" t="s">
        <v>361</v>
      </c>
      <c r="B108" s="14" t="s">
        <v>418</v>
      </c>
      <c r="C108" s="14"/>
      <c r="D108" s="14"/>
      <c r="E108" s="14"/>
      <c r="F108" s="21">
        <v>67000</v>
      </c>
      <c r="G108" s="21">
        <v>14740</v>
      </c>
    </row>
    <row r="109" ht="40" customHeight="1">
      <c r="A109" s="13" t="s">
        <v>362</v>
      </c>
      <c r="B109" s="14" t="s">
        <v>416</v>
      </c>
      <c r="C109" s="14"/>
      <c r="D109" s="14"/>
      <c r="E109" s="14"/>
      <c r="F109" s="21">
        <v>67000</v>
      </c>
      <c r="G109" s="21">
        <v>134</v>
      </c>
    </row>
    <row r="110" ht="25" customHeight="1">
      <c r="A110" s="22" t="s">
        <v>391</v>
      </c>
      <c r="B110" s="22"/>
      <c r="C110" s="22"/>
      <c r="D110" s="22"/>
      <c r="E110" s="22"/>
      <c r="F110" s="22"/>
      <c r="G110" s="23">
        <f>SUBTOTAL(9,G106:G109)</f>
      </c>
    </row>
    <row r="111" ht="25" customHeight="1">
</row>
    <row r="112" ht="20" customHeight="1">
      <c r="A112" s="34" t="s">
        <v>345</v>
      </c>
      <c r="B112" s="34"/>
      <c r="C112" s="24" t="s">
        <v>128</v>
      </c>
      <c r="D112" s="24"/>
      <c r="E112" s="24"/>
      <c r="F112" s="24"/>
      <c r="G112" s="24"/>
    </row>
    <row r="113" ht="20" customHeight="1">
      <c r="A113" s="34" t="s">
        <v>346</v>
      </c>
      <c r="B113" s="34"/>
      <c r="C113" s="24" t="s">
        <v>347</v>
      </c>
      <c r="D113" s="24"/>
      <c r="E113" s="24"/>
      <c r="F113" s="24"/>
      <c r="G113" s="24"/>
    </row>
    <row r="114" ht="25" customHeight="1">
      <c r="A114" s="34" t="s">
        <v>348</v>
      </c>
      <c r="B114" s="34"/>
      <c r="C114" s="24" t="s">
        <v>312</v>
      </c>
      <c r="D114" s="24"/>
      <c r="E114" s="24"/>
      <c r="F114" s="24"/>
      <c r="G114" s="24"/>
    </row>
    <row r="115" ht="15" customHeight="1">
</row>
    <row r="116" ht="50" customHeight="1">
      <c r="A116" s="6" t="s">
        <v>412</v>
      </c>
      <c r="B116" s="6"/>
      <c r="C116" s="6"/>
      <c r="D116" s="6"/>
      <c r="E116" s="6"/>
      <c r="F116" s="6"/>
      <c r="G116" s="6"/>
    </row>
    <row r="117" ht="15" customHeight="1">
</row>
    <row r="118" ht="50" customHeight="1">
      <c r="A118" s="13" t="s">
        <v>241</v>
      </c>
      <c r="B118" s="13" t="s">
        <v>413</v>
      </c>
      <c r="C118" s="13"/>
      <c r="D118" s="13"/>
      <c r="E118" s="13"/>
      <c r="F118" s="13" t="s">
        <v>414</v>
      </c>
      <c r="G118" s="13" t="s">
        <v>415</v>
      </c>
    </row>
    <row r="119" ht="15" customHeight="1">
      <c r="A119" s="13">
        <v>1</v>
      </c>
      <c r="B119" s="13">
        <v>2</v>
      </c>
      <c r="C119" s="13"/>
      <c r="D119" s="13"/>
      <c r="E119" s="13"/>
      <c r="F119" s="13">
        <v>3</v>
      </c>
      <c r="G119" s="13">
        <v>4</v>
      </c>
    </row>
    <row r="120" ht="40" customHeight="1">
      <c r="A120" s="13" t="s">
        <v>250</v>
      </c>
      <c r="B120" s="14" t="s">
        <v>416</v>
      </c>
      <c r="C120" s="14"/>
      <c r="D120" s="14"/>
      <c r="E120" s="14"/>
      <c r="F120" s="21">
        <v>13115837.17</v>
      </c>
      <c r="G120" s="21">
        <v>380359.28</v>
      </c>
    </row>
    <row r="121" ht="20" customHeight="1">
      <c r="A121" s="13" t="s">
        <v>360</v>
      </c>
      <c r="B121" s="14" t="s">
        <v>417</v>
      </c>
      <c r="C121" s="14"/>
      <c r="D121" s="14"/>
      <c r="E121" s="14"/>
      <c r="F121" s="21">
        <v>13115837.17</v>
      </c>
      <c r="G121" s="21">
        <v>668907.7</v>
      </c>
    </row>
    <row r="122" ht="20" customHeight="1">
      <c r="A122" s="13" t="s">
        <v>361</v>
      </c>
      <c r="B122" s="14" t="s">
        <v>418</v>
      </c>
      <c r="C122" s="14"/>
      <c r="D122" s="14"/>
      <c r="E122" s="14"/>
      <c r="F122" s="21">
        <v>13115837.17</v>
      </c>
      <c r="G122" s="21">
        <v>2885484.18</v>
      </c>
    </row>
    <row r="123" ht="40" customHeight="1">
      <c r="A123" s="13" t="s">
        <v>362</v>
      </c>
      <c r="B123" s="14" t="s">
        <v>416</v>
      </c>
      <c r="C123" s="14"/>
      <c r="D123" s="14"/>
      <c r="E123" s="14"/>
      <c r="F123" s="21">
        <v>13115837.17</v>
      </c>
      <c r="G123" s="21">
        <v>26231.67</v>
      </c>
    </row>
    <row r="124" ht="25" customHeight="1">
      <c r="A124" s="22" t="s">
        <v>391</v>
      </c>
      <c r="B124" s="22"/>
      <c r="C124" s="22"/>
      <c r="D124" s="22"/>
      <c r="E124" s="22"/>
      <c r="F124" s="22"/>
      <c r="G124" s="23">
        <f>SUBTOTAL(9,G120:G123)</f>
      </c>
    </row>
    <row r="125" ht="25" customHeight="1">
</row>
    <row r="126" ht="20" customHeight="1">
      <c r="A126" s="34" t="s">
        <v>345</v>
      </c>
      <c r="B126" s="34"/>
      <c r="C126" s="24" t="s">
        <v>128</v>
      </c>
      <c r="D126" s="24"/>
      <c r="E126" s="24"/>
      <c r="F126" s="24"/>
      <c r="G126" s="24"/>
    </row>
    <row r="127" ht="20" customHeight="1">
      <c r="A127" s="34" t="s">
        <v>346</v>
      </c>
      <c r="B127" s="34"/>
      <c r="C127" s="24" t="s">
        <v>392</v>
      </c>
      <c r="D127" s="24"/>
      <c r="E127" s="24"/>
      <c r="F127" s="24"/>
      <c r="G127" s="24"/>
    </row>
    <row r="128" ht="25" customHeight="1">
      <c r="A128" s="34" t="s">
        <v>348</v>
      </c>
      <c r="B128" s="34"/>
      <c r="C128" s="24" t="s">
        <v>315</v>
      </c>
      <c r="D128" s="24"/>
      <c r="E128" s="24"/>
      <c r="F128" s="24"/>
      <c r="G128" s="24"/>
    </row>
    <row r="129" ht="15" customHeight="1">
</row>
    <row r="130" ht="50" customHeight="1">
      <c r="A130" s="6" t="s">
        <v>412</v>
      </c>
      <c r="B130" s="6"/>
      <c r="C130" s="6"/>
      <c r="D130" s="6"/>
      <c r="E130" s="6"/>
      <c r="F130" s="6"/>
      <c r="G130" s="6"/>
    </row>
    <row r="131" ht="15" customHeight="1">
</row>
    <row r="132" ht="50" customHeight="1">
      <c r="A132" s="13" t="s">
        <v>241</v>
      </c>
      <c r="B132" s="13" t="s">
        <v>413</v>
      </c>
      <c r="C132" s="13"/>
      <c r="D132" s="13"/>
      <c r="E132" s="13"/>
      <c r="F132" s="13" t="s">
        <v>414</v>
      </c>
      <c r="G132" s="13" t="s">
        <v>415</v>
      </c>
    </row>
    <row r="133" ht="15" customHeight="1">
      <c r="A133" s="13">
        <v>1</v>
      </c>
      <c r="B133" s="13">
        <v>2</v>
      </c>
      <c r="C133" s="13"/>
      <c r="D133" s="13"/>
      <c r="E133" s="13"/>
      <c r="F133" s="13">
        <v>3</v>
      </c>
      <c r="G133" s="13">
        <v>4</v>
      </c>
    </row>
    <row r="134" ht="40" customHeight="1">
      <c r="A134" s="13" t="s">
        <v>250</v>
      </c>
      <c r="B134" s="14" t="s">
        <v>416</v>
      </c>
      <c r="C134" s="14"/>
      <c r="D134" s="14"/>
      <c r="E134" s="14"/>
      <c r="F134" s="21">
        <v>67000</v>
      </c>
      <c r="G134" s="21">
        <v>1943</v>
      </c>
    </row>
    <row r="135" ht="20" customHeight="1">
      <c r="A135" s="13" t="s">
        <v>360</v>
      </c>
      <c r="B135" s="14" t="s">
        <v>417</v>
      </c>
      <c r="C135" s="14"/>
      <c r="D135" s="14"/>
      <c r="E135" s="14"/>
      <c r="F135" s="21">
        <v>67000</v>
      </c>
      <c r="G135" s="21">
        <v>3417</v>
      </c>
    </row>
    <row r="136" ht="20" customHeight="1">
      <c r="A136" s="13" t="s">
        <v>361</v>
      </c>
      <c r="B136" s="14" t="s">
        <v>418</v>
      </c>
      <c r="C136" s="14"/>
      <c r="D136" s="14"/>
      <c r="E136" s="14"/>
      <c r="F136" s="21">
        <v>67000</v>
      </c>
      <c r="G136" s="21">
        <v>14740</v>
      </c>
    </row>
    <row r="137" ht="40" customHeight="1">
      <c r="A137" s="13" t="s">
        <v>362</v>
      </c>
      <c r="B137" s="14" t="s">
        <v>416</v>
      </c>
      <c r="C137" s="14"/>
      <c r="D137" s="14"/>
      <c r="E137" s="14"/>
      <c r="F137" s="21">
        <v>67000</v>
      </c>
      <c r="G137" s="21">
        <v>134</v>
      </c>
    </row>
    <row r="138" ht="25" customHeight="1">
      <c r="A138" s="22" t="s">
        <v>391</v>
      </c>
      <c r="B138" s="22"/>
      <c r="C138" s="22"/>
      <c r="D138" s="22"/>
      <c r="E138" s="22"/>
      <c r="F138" s="22"/>
      <c r="G138" s="23">
        <f>SUBTOTAL(9,G134:G137)</f>
      </c>
    </row>
    <row r="139" ht="25" customHeight="1">
</row>
    <row r="140" ht="20" customHeight="1">
      <c r="A140" s="34" t="s">
        <v>345</v>
      </c>
      <c r="B140" s="34"/>
      <c r="C140" s="24" t="s">
        <v>128</v>
      </c>
      <c r="D140" s="24"/>
      <c r="E140" s="24"/>
      <c r="F140" s="24"/>
      <c r="G140" s="24"/>
    </row>
    <row r="141" ht="20" customHeight="1">
      <c r="A141" s="34" t="s">
        <v>346</v>
      </c>
      <c r="B141" s="34"/>
      <c r="C141" s="24" t="s">
        <v>347</v>
      </c>
      <c r="D141" s="24"/>
      <c r="E141" s="24"/>
      <c r="F141" s="24"/>
      <c r="G141" s="24"/>
    </row>
    <row r="142" ht="25" customHeight="1">
      <c r="A142" s="34" t="s">
        <v>348</v>
      </c>
      <c r="B142" s="34"/>
      <c r="C142" s="24" t="s">
        <v>315</v>
      </c>
      <c r="D142" s="24"/>
      <c r="E142" s="24"/>
      <c r="F142" s="24"/>
      <c r="G142" s="24"/>
    </row>
    <row r="143" ht="15" customHeight="1">
</row>
    <row r="144" ht="50" customHeight="1">
      <c r="A144" s="6" t="s">
        <v>412</v>
      </c>
      <c r="B144" s="6"/>
      <c r="C144" s="6"/>
      <c r="D144" s="6"/>
      <c r="E144" s="6"/>
      <c r="F144" s="6"/>
      <c r="G144" s="6"/>
    </row>
    <row r="145" ht="15" customHeight="1">
</row>
    <row r="146" ht="50" customHeight="1">
      <c r="A146" s="13" t="s">
        <v>241</v>
      </c>
      <c r="B146" s="13" t="s">
        <v>413</v>
      </c>
      <c r="C146" s="13"/>
      <c r="D146" s="13"/>
      <c r="E146" s="13"/>
      <c r="F146" s="13" t="s">
        <v>414</v>
      </c>
      <c r="G146" s="13" t="s">
        <v>415</v>
      </c>
    </row>
    <row r="147" ht="15" customHeight="1">
      <c r="A147" s="13">
        <v>1</v>
      </c>
      <c r="B147" s="13">
        <v>2</v>
      </c>
      <c r="C147" s="13"/>
      <c r="D147" s="13"/>
      <c r="E147" s="13"/>
      <c r="F147" s="13">
        <v>3</v>
      </c>
      <c r="G147" s="13">
        <v>4</v>
      </c>
    </row>
    <row r="148" ht="40" customHeight="1">
      <c r="A148" s="13" t="s">
        <v>250</v>
      </c>
      <c r="B148" s="14" t="s">
        <v>416</v>
      </c>
      <c r="C148" s="14"/>
      <c r="D148" s="14"/>
      <c r="E148" s="14"/>
      <c r="F148" s="21">
        <v>13115837.17</v>
      </c>
      <c r="G148" s="21">
        <v>380359.28</v>
      </c>
    </row>
    <row r="149" ht="20" customHeight="1">
      <c r="A149" s="13" t="s">
        <v>360</v>
      </c>
      <c r="B149" s="14" t="s">
        <v>417</v>
      </c>
      <c r="C149" s="14"/>
      <c r="D149" s="14"/>
      <c r="E149" s="14"/>
      <c r="F149" s="21">
        <v>13115837.17</v>
      </c>
      <c r="G149" s="21">
        <v>668907.7</v>
      </c>
    </row>
    <row r="150" ht="20" customHeight="1">
      <c r="A150" s="13" t="s">
        <v>361</v>
      </c>
      <c r="B150" s="14" t="s">
        <v>418</v>
      </c>
      <c r="C150" s="14"/>
      <c r="D150" s="14"/>
      <c r="E150" s="14"/>
      <c r="F150" s="21">
        <v>13115837.17</v>
      </c>
      <c r="G150" s="21">
        <v>2885484.18</v>
      </c>
    </row>
    <row r="151" ht="40" customHeight="1">
      <c r="A151" s="13" t="s">
        <v>362</v>
      </c>
      <c r="B151" s="14" t="s">
        <v>416</v>
      </c>
      <c r="C151" s="14"/>
      <c r="D151" s="14"/>
      <c r="E151" s="14"/>
      <c r="F151" s="21">
        <v>13115837.17</v>
      </c>
      <c r="G151" s="21">
        <v>26231.67</v>
      </c>
    </row>
    <row r="152" ht="25" customHeight="1">
      <c r="A152" s="22" t="s">
        <v>391</v>
      </c>
      <c r="B152" s="22"/>
      <c r="C152" s="22"/>
      <c r="D152" s="22"/>
      <c r="E152" s="22"/>
      <c r="F152" s="22"/>
      <c r="G152" s="23">
        <f>SUBTOTAL(9,G148:G151)</f>
      </c>
    </row>
    <row r="153" ht="25" customHeight="1">
</row>
    <row r="154" ht="20" customHeight="1">
      <c r="A154" s="34" t="s">
        <v>345</v>
      </c>
      <c r="B154" s="34"/>
      <c r="C154" s="24" t="s">
        <v>170</v>
      </c>
      <c r="D154" s="24"/>
      <c r="E154" s="24"/>
      <c r="F154" s="24"/>
      <c r="G154" s="24"/>
    </row>
    <row r="155" ht="20" customHeight="1">
      <c r="A155" s="34" t="s">
        <v>346</v>
      </c>
      <c r="B155" s="34"/>
      <c r="C155" s="24" t="s">
        <v>347</v>
      </c>
      <c r="D155" s="24"/>
      <c r="E155" s="24"/>
      <c r="F155" s="24"/>
      <c r="G155" s="24"/>
    </row>
    <row r="156" ht="25" customHeight="1">
      <c r="A156" s="34" t="s">
        <v>348</v>
      </c>
      <c r="B156" s="34"/>
      <c r="C156" s="24" t="s">
        <v>309</v>
      </c>
      <c r="D156" s="24"/>
      <c r="E156" s="24"/>
      <c r="F156" s="24"/>
      <c r="G156" s="24"/>
    </row>
    <row r="157" ht="15" customHeight="1">
</row>
    <row r="158" ht="25" customHeight="1">
      <c r="A158" s="6" t="s">
        <v>419</v>
      </c>
      <c r="B158" s="6"/>
      <c r="C158" s="6"/>
      <c r="D158" s="6"/>
      <c r="E158" s="6"/>
      <c r="F158" s="6"/>
      <c r="G158" s="6"/>
    </row>
    <row r="159" ht="15" customHeight="1">
</row>
    <row r="160" ht="60" customHeight="1">
      <c r="A160" s="13" t="s">
        <v>241</v>
      </c>
      <c r="B160" s="13" t="s">
        <v>398</v>
      </c>
      <c r="C160" s="13"/>
      <c r="D160" s="13"/>
      <c r="E160" s="13" t="s">
        <v>420</v>
      </c>
      <c r="F160" s="13" t="s">
        <v>421</v>
      </c>
      <c r="G160" s="13" t="s">
        <v>422</v>
      </c>
    </row>
    <row r="161" ht="15" customHeight="1">
      <c r="A161" s="13">
        <v>1</v>
      </c>
      <c r="B161" s="13">
        <v>2</v>
      </c>
      <c r="C161" s="13"/>
      <c r="D161" s="13"/>
      <c r="E161" s="13">
        <v>3</v>
      </c>
      <c r="F161" s="13">
        <v>4</v>
      </c>
      <c r="G161" s="13">
        <v>5</v>
      </c>
    </row>
    <row r="162" ht="20" customHeight="1">
      <c r="A162" s="13" t="s">
        <v>361</v>
      </c>
      <c r="B162" s="14" t="s">
        <v>423</v>
      </c>
      <c r="C162" s="14"/>
      <c r="D162" s="14"/>
      <c r="E162" s="21">
        <v>8910</v>
      </c>
      <c r="F162" s="21">
        <v>10</v>
      </c>
      <c r="G162" s="21">
        <v>891</v>
      </c>
    </row>
    <row r="163" ht="20" customHeight="1">
      <c r="A163" s="13" t="s">
        <v>363</v>
      </c>
      <c r="B163" s="14" t="s">
        <v>423</v>
      </c>
      <c r="C163" s="14"/>
      <c r="D163" s="14"/>
      <c r="E163" s="21">
        <v>3600</v>
      </c>
      <c r="F163" s="21">
        <v>100</v>
      </c>
      <c r="G163" s="21">
        <v>3600</v>
      </c>
    </row>
    <row r="164" ht="25" customHeight="1">
      <c r="A164" s="22" t="s">
        <v>391</v>
      </c>
      <c r="B164" s="22"/>
      <c r="C164" s="22"/>
      <c r="D164" s="22"/>
      <c r="E164" s="22"/>
      <c r="F164" s="22"/>
      <c r="G164" s="23">
        <f>SUBTOTAL(9,G162:G163)</f>
      </c>
    </row>
    <row r="165" ht="25" customHeight="1">
</row>
    <row r="166" ht="20" customHeight="1">
      <c r="A166" s="34" t="s">
        <v>345</v>
      </c>
      <c r="B166" s="34"/>
      <c r="C166" s="24" t="s">
        <v>167</v>
      </c>
      <c r="D166" s="24"/>
      <c r="E166" s="24"/>
      <c r="F166" s="24"/>
      <c r="G166" s="24"/>
    </row>
    <row r="167" ht="20" customHeight="1">
      <c r="A167" s="34" t="s">
        <v>346</v>
      </c>
      <c r="B167" s="34"/>
      <c r="C167" s="24" t="s">
        <v>347</v>
      </c>
      <c r="D167" s="24"/>
      <c r="E167" s="24"/>
      <c r="F167" s="24"/>
      <c r="G167" s="24"/>
    </row>
    <row r="168" ht="25" customHeight="1">
      <c r="A168" s="34" t="s">
        <v>348</v>
      </c>
      <c r="B168" s="34"/>
      <c r="C168" s="24" t="s">
        <v>309</v>
      </c>
      <c r="D168" s="24"/>
      <c r="E168" s="24"/>
      <c r="F168" s="24"/>
      <c r="G168" s="24"/>
    </row>
    <row r="169" ht="15" customHeight="1">
</row>
    <row r="170" ht="25" customHeight="1">
      <c r="A170" s="6" t="s">
        <v>419</v>
      </c>
      <c r="B170" s="6"/>
      <c r="C170" s="6"/>
      <c r="D170" s="6"/>
      <c r="E170" s="6"/>
      <c r="F170" s="6"/>
      <c r="G170" s="6"/>
    </row>
    <row r="171" ht="15" customHeight="1">
</row>
    <row r="172" ht="60" customHeight="1">
      <c r="A172" s="13" t="s">
        <v>241</v>
      </c>
      <c r="B172" s="13" t="s">
        <v>398</v>
      </c>
      <c r="C172" s="13"/>
      <c r="D172" s="13"/>
      <c r="E172" s="13" t="s">
        <v>420</v>
      </c>
      <c r="F172" s="13" t="s">
        <v>421</v>
      </c>
      <c r="G172" s="13" t="s">
        <v>422</v>
      </c>
    </row>
    <row r="173" ht="15" customHeight="1">
      <c r="A173" s="13">
        <v>1</v>
      </c>
      <c r="B173" s="13">
        <v>2</v>
      </c>
      <c r="C173" s="13"/>
      <c r="D173" s="13"/>
      <c r="E173" s="13">
        <v>3</v>
      </c>
      <c r="F173" s="13">
        <v>4</v>
      </c>
      <c r="G173" s="13">
        <v>5</v>
      </c>
    </row>
    <row r="174" ht="20" customHeight="1">
      <c r="A174" s="13" t="s">
        <v>250</v>
      </c>
      <c r="B174" s="14" t="s">
        <v>424</v>
      </c>
      <c r="C174" s="14"/>
      <c r="D174" s="14"/>
      <c r="E174" s="21">
        <v>2783866.67</v>
      </c>
      <c r="F174" s="21">
        <v>1.5</v>
      </c>
      <c r="G174" s="21">
        <v>41758</v>
      </c>
    </row>
    <row r="175" ht="20" customHeight="1">
      <c r="A175" s="13" t="s">
        <v>360</v>
      </c>
      <c r="B175" s="14" t="s">
        <v>425</v>
      </c>
      <c r="C175" s="14"/>
      <c r="D175" s="14"/>
      <c r="E175" s="21">
        <v>8312227.4</v>
      </c>
      <c r="F175" s="21">
        <v>2.2</v>
      </c>
      <c r="G175" s="21">
        <v>182869</v>
      </c>
    </row>
    <row r="176" ht="25" customHeight="1">
      <c r="A176" s="22" t="s">
        <v>391</v>
      </c>
      <c r="B176" s="22"/>
      <c r="C176" s="22"/>
      <c r="D176" s="22"/>
      <c r="E176" s="22"/>
      <c r="F176" s="22"/>
      <c r="G176" s="23">
        <f>SUBTOTAL(9,G174:G175)</f>
      </c>
    </row>
    <row r="177" ht="25" customHeight="1">
</row>
    <row r="178" ht="20" customHeight="1">
      <c r="A178" s="34" t="s">
        <v>345</v>
      </c>
      <c r="B178" s="34"/>
      <c r="C178" s="24" t="s">
        <v>173</v>
      </c>
      <c r="D178" s="24"/>
      <c r="E178" s="24"/>
      <c r="F178" s="24"/>
      <c r="G178" s="24"/>
    </row>
    <row r="179" ht="20" customHeight="1">
      <c r="A179" s="34" t="s">
        <v>346</v>
      </c>
      <c r="B179" s="34"/>
      <c r="C179" s="24" t="s">
        <v>392</v>
      </c>
      <c r="D179" s="24"/>
      <c r="E179" s="24"/>
      <c r="F179" s="24"/>
      <c r="G179" s="24"/>
    </row>
    <row r="180" ht="25" customHeight="1">
      <c r="A180" s="34" t="s">
        <v>348</v>
      </c>
      <c r="B180" s="34"/>
      <c r="C180" s="24" t="s">
        <v>309</v>
      </c>
      <c r="D180" s="24"/>
      <c r="E180" s="24"/>
      <c r="F180" s="24"/>
      <c r="G180" s="24"/>
    </row>
    <row r="181" ht="15" customHeight="1">
</row>
    <row r="182" ht="25" customHeight="1">
      <c r="A182" s="6" t="s">
        <v>426</v>
      </c>
      <c r="B182" s="6"/>
      <c r="C182" s="6"/>
      <c r="D182" s="6"/>
      <c r="E182" s="6"/>
      <c r="F182" s="6"/>
      <c r="G182" s="6"/>
    </row>
    <row r="183" ht="15" customHeight="1">
</row>
    <row r="184" ht="60" customHeight="1">
      <c r="A184" s="13" t="s">
        <v>241</v>
      </c>
      <c r="B184" s="13" t="s">
        <v>398</v>
      </c>
      <c r="C184" s="13"/>
      <c r="D184" s="13"/>
      <c r="E184" s="13" t="s">
        <v>420</v>
      </c>
      <c r="F184" s="13" t="s">
        <v>421</v>
      </c>
      <c r="G184" s="13" t="s">
        <v>422</v>
      </c>
    </row>
    <row r="185" ht="15" customHeight="1">
      <c r="A185" s="13">
        <v>1</v>
      </c>
      <c r="B185" s="13">
        <v>2</v>
      </c>
      <c r="C185" s="13"/>
      <c r="D185" s="13"/>
      <c r="E185" s="13">
        <v>3</v>
      </c>
      <c r="F185" s="13">
        <v>4</v>
      </c>
      <c r="G185" s="13">
        <v>5</v>
      </c>
    </row>
    <row r="186" ht="20" customHeight="1">
      <c r="A186" s="13" t="s">
        <v>364</v>
      </c>
      <c r="B186" s="14" t="s">
        <v>427</v>
      </c>
      <c r="C186" s="14"/>
      <c r="D186" s="14"/>
      <c r="E186" s="21">
        <v>1000</v>
      </c>
      <c r="F186" s="21">
        <v>100</v>
      </c>
      <c r="G186" s="21">
        <v>1000</v>
      </c>
    </row>
    <row r="187" ht="20" customHeight="1">
      <c r="A187" s="13" t="s">
        <v>365</v>
      </c>
      <c r="B187" s="14" t="s">
        <v>427</v>
      </c>
      <c r="C187" s="14"/>
      <c r="D187" s="14"/>
      <c r="E187" s="21">
        <v>4000</v>
      </c>
      <c r="F187" s="21">
        <v>100</v>
      </c>
      <c r="G187" s="21">
        <v>4000</v>
      </c>
    </row>
    <row r="188" ht="25" customHeight="1">
      <c r="A188" s="22" t="s">
        <v>391</v>
      </c>
      <c r="B188" s="22"/>
      <c r="C188" s="22"/>
      <c r="D188" s="22"/>
      <c r="E188" s="22"/>
      <c r="F188" s="22"/>
      <c r="G188" s="23">
        <f>SUBTOTAL(9,G186:G187)</f>
      </c>
    </row>
    <row r="189" ht="25" customHeight="1">
</row>
    <row r="190" ht="20" customHeight="1">
      <c r="A190" s="34" t="s">
        <v>345</v>
      </c>
      <c r="B190" s="34"/>
      <c r="C190" s="24" t="s">
        <v>170</v>
      </c>
      <c r="D190" s="24"/>
      <c r="E190" s="24"/>
      <c r="F190" s="24"/>
      <c r="G190" s="24"/>
    </row>
    <row r="191" ht="20" customHeight="1">
      <c r="A191" s="34" t="s">
        <v>346</v>
      </c>
      <c r="B191" s="34"/>
      <c r="C191" s="24" t="s">
        <v>347</v>
      </c>
      <c r="D191" s="24"/>
      <c r="E191" s="24"/>
      <c r="F191" s="24"/>
      <c r="G191" s="24"/>
    </row>
    <row r="192" ht="25" customHeight="1">
      <c r="A192" s="34" t="s">
        <v>348</v>
      </c>
      <c r="B192" s="34"/>
      <c r="C192" s="24" t="s">
        <v>312</v>
      </c>
      <c r="D192" s="24"/>
      <c r="E192" s="24"/>
      <c r="F192" s="24"/>
      <c r="G192" s="24"/>
    </row>
    <row r="193" ht="15" customHeight="1">
</row>
    <row r="194" ht="25" customHeight="1">
      <c r="A194" s="6" t="s">
        <v>419</v>
      </c>
      <c r="B194" s="6"/>
      <c r="C194" s="6"/>
      <c r="D194" s="6"/>
      <c r="E194" s="6"/>
      <c r="F194" s="6"/>
      <c r="G194" s="6"/>
    </row>
    <row r="195" ht="15" customHeight="1">
</row>
    <row r="196" ht="60" customHeight="1">
      <c r="A196" s="13" t="s">
        <v>241</v>
      </c>
      <c r="B196" s="13" t="s">
        <v>398</v>
      </c>
      <c r="C196" s="13"/>
      <c r="D196" s="13"/>
      <c r="E196" s="13" t="s">
        <v>420</v>
      </c>
      <c r="F196" s="13" t="s">
        <v>421</v>
      </c>
      <c r="G196" s="13" t="s">
        <v>422</v>
      </c>
    </row>
    <row r="197" ht="15" customHeight="1">
      <c r="A197" s="13">
        <v>1</v>
      </c>
      <c r="B197" s="13">
        <v>2</v>
      </c>
      <c r="C197" s="13"/>
      <c r="D197" s="13"/>
      <c r="E197" s="13">
        <v>3</v>
      </c>
      <c r="F197" s="13">
        <v>4</v>
      </c>
      <c r="G197" s="13">
        <v>5</v>
      </c>
    </row>
    <row r="198" ht="20" customHeight="1">
      <c r="A198" s="13" t="s">
        <v>361</v>
      </c>
      <c r="B198" s="14" t="s">
        <v>423</v>
      </c>
      <c r="C198" s="14"/>
      <c r="D198" s="14"/>
      <c r="E198" s="21">
        <v>8910</v>
      </c>
      <c r="F198" s="21">
        <v>10</v>
      </c>
      <c r="G198" s="21">
        <v>891</v>
      </c>
    </row>
    <row r="199" ht="20" customHeight="1">
      <c r="A199" s="13" t="s">
        <v>363</v>
      </c>
      <c r="B199" s="14" t="s">
        <v>423</v>
      </c>
      <c r="C199" s="14"/>
      <c r="D199" s="14"/>
      <c r="E199" s="21">
        <v>3600</v>
      </c>
      <c r="F199" s="21">
        <v>100</v>
      </c>
      <c r="G199" s="21">
        <v>3600</v>
      </c>
    </row>
    <row r="200" ht="25" customHeight="1">
      <c r="A200" s="22" t="s">
        <v>391</v>
      </c>
      <c r="B200" s="22"/>
      <c r="C200" s="22"/>
      <c r="D200" s="22"/>
      <c r="E200" s="22"/>
      <c r="F200" s="22"/>
      <c r="G200" s="23">
        <f>SUBTOTAL(9,G198:G199)</f>
      </c>
    </row>
    <row r="201" ht="25" customHeight="1">
</row>
    <row r="202" ht="20" customHeight="1">
      <c r="A202" s="34" t="s">
        <v>345</v>
      </c>
      <c r="B202" s="34"/>
      <c r="C202" s="24" t="s">
        <v>167</v>
      </c>
      <c r="D202" s="24"/>
      <c r="E202" s="24"/>
      <c r="F202" s="24"/>
      <c r="G202" s="24"/>
    </row>
    <row r="203" ht="20" customHeight="1">
      <c r="A203" s="34" t="s">
        <v>346</v>
      </c>
      <c r="B203" s="34"/>
      <c r="C203" s="24" t="s">
        <v>347</v>
      </c>
      <c r="D203" s="24"/>
      <c r="E203" s="24"/>
      <c r="F203" s="24"/>
      <c r="G203" s="24"/>
    </row>
    <row r="204" ht="25" customHeight="1">
      <c r="A204" s="34" t="s">
        <v>348</v>
      </c>
      <c r="B204" s="34"/>
      <c r="C204" s="24" t="s">
        <v>312</v>
      </c>
      <c r="D204" s="24"/>
      <c r="E204" s="24"/>
      <c r="F204" s="24"/>
      <c r="G204" s="24"/>
    </row>
    <row r="205" ht="15" customHeight="1">
</row>
    <row r="206" ht="25" customHeight="1">
      <c r="A206" s="6" t="s">
        <v>419</v>
      </c>
      <c r="B206" s="6"/>
      <c r="C206" s="6"/>
      <c r="D206" s="6"/>
      <c r="E206" s="6"/>
      <c r="F206" s="6"/>
      <c r="G206" s="6"/>
    </row>
    <row r="207" ht="15" customHeight="1">
</row>
    <row r="208" ht="60" customHeight="1">
      <c r="A208" s="13" t="s">
        <v>241</v>
      </c>
      <c r="B208" s="13" t="s">
        <v>398</v>
      </c>
      <c r="C208" s="13"/>
      <c r="D208" s="13"/>
      <c r="E208" s="13" t="s">
        <v>420</v>
      </c>
      <c r="F208" s="13" t="s">
        <v>421</v>
      </c>
      <c r="G208" s="13" t="s">
        <v>422</v>
      </c>
    </row>
    <row r="209" ht="15" customHeight="1">
      <c r="A209" s="13">
        <v>1</v>
      </c>
      <c r="B209" s="13">
        <v>2</v>
      </c>
      <c r="C209" s="13"/>
      <c r="D209" s="13"/>
      <c r="E209" s="13">
        <v>3</v>
      </c>
      <c r="F209" s="13">
        <v>4</v>
      </c>
      <c r="G209" s="13">
        <v>5</v>
      </c>
    </row>
    <row r="210" ht="20" customHeight="1">
      <c r="A210" s="13" t="s">
        <v>250</v>
      </c>
      <c r="B210" s="14" t="s">
        <v>424</v>
      </c>
      <c r="C210" s="14"/>
      <c r="D210" s="14"/>
      <c r="E210" s="21">
        <v>2005866.67</v>
      </c>
      <c r="F210" s="21">
        <v>1.5</v>
      </c>
      <c r="G210" s="21">
        <v>30088</v>
      </c>
    </row>
    <row r="211" ht="20" customHeight="1">
      <c r="A211" s="13" t="s">
        <v>360</v>
      </c>
      <c r="B211" s="14" t="s">
        <v>425</v>
      </c>
      <c r="C211" s="14"/>
      <c r="D211" s="14"/>
      <c r="E211" s="21">
        <v>8312227.4</v>
      </c>
      <c r="F211" s="21">
        <v>2.2</v>
      </c>
      <c r="G211" s="21">
        <v>182869</v>
      </c>
    </row>
    <row r="212" ht="25" customHeight="1">
      <c r="A212" s="22" t="s">
        <v>391</v>
      </c>
      <c r="B212" s="22"/>
      <c r="C212" s="22"/>
      <c r="D212" s="22"/>
      <c r="E212" s="22"/>
      <c r="F212" s="22"/>
      <c r="G212" s="23">
        <f>SUBTOTAL(9,G210:G211)</f>
      </c>
    </row>
    <row r="213" ht="25" customHeight="1">
</row>
    <row r="214" ht="20" customHeight="1">
      <c r="A214" s="34" t="s">
        <v>345</v>
      </c>
      <c r="B214" s="34"/>
      <c r="C214" s="24" t="s">
        <v>173</v>
      </c>
      <c r="D214" s="24"/>
      <c r="E214" s="24"/>
      <c r="F214" s="24"/>
      <c r="G214" s="24"/>
    </row>
    <row r="215" ht="20" customHeight="1">
      <c r="A215" s="34" t="s">
        <v>346</v>
      </c>
      <c r="B215" s="34"/>
      <c r="C215" s="24" t="s">
        <v>392</v>
      </c>
      <c r="D215" s="24"/>
      <c r="E215" s="24"/>
      <c r="F215" s="24"/>
      <c r="G215" s="24"/>
    </row>
    <row r="216" ht="25" customHeight="1">
      <c r="A216" s="34" t="s">
        <v>348</v>
      </c>
      <c r="B216" s="34"/>
      <c r="C216" s="24" t="s">
        <v>312</v>
      </c>
      <c r="D216" s="24"/>
      <c r="E216" s="24"/>
      <c r="F216" s="24"/>
      <c r="G216" s="24"/>
    </row>
    <row r="217" ht="15" customHeight="1">
</row>
    <row r="218" ht="25" customHeight="1">
      <c r="A218" s="6" t="s">
        <v>426</v>
      </c>
      <c r="B218" s="6"/>
      <c r="C218" s="6"/>
      <c r="D218" s="6"/>
      <c r="E218" s="6"/>
      <c r="F218" s="6"/>
      <c r="G218" s="6"/>
    </row>
    <row r="219" ht="15" customHeight="1">
</row>
    <row r="220" ht="60" customHeight="1">
      <c r="A220" s="13" t="s">
        <v>241</v>
      </c>
      <c r="B220" s="13" t="s">
        <v>398</v>
      </c>
      <c r="C220" s="13"/>
      <c r="D220" s="13"/>
      <c r="E220" s="13" t="s">
        <v>420</v>
      </c>
      <c r="F220" s="13" t="s">
        <v>421</v>
      </c>
      <c r="G220" s="13" t="s">
        <v>422</v>
      </c>
    </row>
    <row r="221" ht="15" customHeight="1">
      <c r="A221" s="13">
        <v>1</v>
      </c>
      <c r="B221" s="13">
        <v>2</v>
      </c>
      <c r="C221" s="13"/>
      <c r="D221" s="13"/>
      <c r="E221" s="13">
        <v>3</v>
      </c>
      <c r="F221" s="13">
        <v>4</v>
      </c>
      <c r="G221" s="13">
        <v>5</v>
      </c>
    </row>
    <row r="222" ht="20" customHeight="1">
      <c r="A222" s="13" t="s">
        <v>364</v>
      </c>
      <c r="B222" s="14" t="s">
        <v>427</v>
      </c>
      <c r="C222" s="14"/>
      <c r="D222" s="14"/>
      <c r="E222" s="21">
        <v>1000</v>
      </c>
      <c r="F222" s="21">
        <v>100</v>
      </c>
      <c r="G222" s="21">
        <v>1000</v>
      </c>
    </row>
    <row r="223" ht="20" customHeight="1">
      <c r="A223" s="13" t="s">
        <v>365</v>
      </c>
      <c r="B223" s="14" t="s">
        <v>427</v>
      </c>
      <c r="C223" s="14"/>
      <c r="D223" s="14"/>
      <c r="E223" s="21">
        <v>4000</v>
      </c>
      <c r="F223" s="21">
        <v>100</v>
      </c>
      <c r="G223" s="21">
        <v>4000</v>
      </c>
    </row>
    <row r="224" ht="25" customHeight="1">
      <c r="A224" s="22" t="s">
        <v>391</v>
      </c>
      <c r="B224" s="22"/>
      <c r="C224" s="22"/>
      <c r="D224" s="22"/>
      <c r="E224" s="22"/>
      <c r="F224" s="22"/>
      <c r="G224" s="23">
        <f>SUBTOTAL(9,G222:G223)</f>
      </c>
    </row>
    <row r="225" ht="25" customHeight="1">
</row>
    <row r="226" ht="20" customHeight="1">
      <c r="A226" s="34" t="s">
        <v>345</v>
      </c>
      <c r="B226" s="34"/>
      <c r="C226" s="24" t="s">
        <v>170</v>
      </c>
      <c r="D226" s="24"/>
      <c r="E226" s="24"/>
      <c r="F226" s="24"/>
      <c r="G226" s="24"/>
    </row>
    <row r="227" ht="20" customHeight="1">
      <c r="A227" s="34" t="s">
        <v>346</v>
      </c>
      <c r="B227" s="34"/>
      <c r="C227" s="24" t="s">
        <v>347</v>
      </c>
      <c r="D227" s="24"/>
      <c r="E227" s="24"/>
      <c r="F227" s="24"/>
      <c r="G227" s="24"/>
    </row>
    <row r="228" ht="25" customHeight="1">
      <c r="A228" s="34" t="s">
        <v>348</v>
      </c>
      <c r="B228" s="34"/>
      <c r="C228" s="24" t="s">
        <v>315</v>
      </c>
      <c r="D228" s="24"/>
      <c r="E228" s="24"/>
      <c r="F228" s="24"/>
      <c r="G228" s="24"/>
    </row>
    <row r="229" ht="15" customHeight="1">
</row>
    <row r="230" ht="25" customHeight="1">
      <c r="A230" s="6" t="s">
        <v>419</v>
      </c>
      <c r="B230" s="6"/>
      <c r="C230" s="6"/>
      <c r="D230" s="6"/>
      <c r="E230" s="6"/>
      <c r="F230" s="6"/>
      <c r="G230" s="6"/>
    </row>
    <row r="231" ht="15" customHeight="1">
</row>
    <row r="232" ht="60" customHeight="1">
      <c r="A232" s="13" t="s">
        <v>241</v>
      </c>
      <c r="B232" s="13" t="s">
        <v>398</v>
      </c>
      <c r="C232" s="13"/>
      <c r="D232" s="13"/>
      <c r="E232" s="13" t="s">
        <v>420</v>
      </c>
      <c r="F232" s="13" t="s">
        <v>421</v>
      </c>
      <c r="G232" s="13" t="s">
        <v>422</v>
      </c>
    </row>
    <row r="233" ht="15" customHeight="1">
      <c r="A233" s="13">
        <v>1</v>
      </c>
      <c r="B233" s="13">
        <v>2</v>
      </c>
      <c r="C233" s="13"/>
      <c r="D233" s="13"/>
      <c r="E233" s="13">
        <v>3</v>
      </c>
      <c r="F233" s="13">
        <v>4</v>
      </c>
      <c r="G233" s="13">
        <v>5</v>
      </c>
    </row>
    <row r="234" ht="20" customHeight="1">
      <c r="A234" s="13" t="s">
        <v>361</v>
      </c>
      <c r="B234" s="14" t="s">
        <v>423</v>
      </c>
      <c r="C234" s="14"/>
      <c r="D234" s="14"/>
      <c r="E234" s="21">
        <v>8910</v>
      </c>
      <c r="F234" s="21">
        <v>10</v>
      </c>
      <c r="G234" s="21">
        <v>891</v>
      </c>
    </row>
    <row r="235" ht="20" customHeight="1">
      <c r="A235" s="13" t="s">
        <v>363</v>
      </c>
      <c r="B235" s="14" t="s">
        <v>423</v>
      </c>
      <c r="C235" s="14"/>
      <c r="D235" s="14"/>
      <c r="E235" s="21">
        <v>3600</v>
      </c>
      <c r="F235" s="21">
        <v>100</v>
      </c>
      <c r="G235" s="21">
        <v>3600</v>
      </c>
    </row>
    <row r="236" ht="25" customHeight="1">
      <c r="A236" s="22" t="s">
        <v>391</v>
      </c>
      <c r="B236" s="22"/>
      <c r="C236" s="22"/>
      <c r="D236" s="22"/>
      <c r="E236" s="22"/>
      <c r="F236" s="22"/>
      <c r="G236" s="23">
        <f>SUBTOTAL(9,G234:G235)</f>
      </c>
    </row>
    <row r="237" ht="25" customHeight="1">
</row>
    <row r="238" ht="20" customHeight="1">
      <c r="A238" s="34" t="s">
        <v>345</v>
      </c>
      <c r="B238" s="34"/>
      <c r="C238" s="24" t="s">
        <v>167</v>
      </c>
      <c r="D238" s="24"/>
      <c r="E238" s="24"/>
      <c r="F238" s="24"/>
      <c r="G238" s="24"/>
    </row>
    <row r="239" ht="20" customHeight="1">
      <c r="A239" s="34" t="s">
        <v>346</v>
      </c>
      <c r="B239" s="34"/>
      <c r="C239" s="24" t="s">
        <v>347</v>
      </c>
      <c r="D239" s="24"/>
      <c r="E239" s="24"/>
      <c r="F239" s="24"/>
      <c r="G239" s="24"/>
    </row>
    <row r="240" ht="25" customHeight="1">
      <c r="A240" s="34" t="s">
        <v>348</v>
      </c>
      <c r="B240" s="34"/>
      <c r="C240" s="24" t="s">
        <v>315</v>
      </c>
      <c r="D240" s="24"/>
      <c r="E240" s="24"/>
      <c r="F240" s="24"/>
      <c r="G240" s="24"/>
    </row>
    <row r="241" ht="15" customHeight="1">
</row>
    <row r="242" ht="25" customHeight="1">
      <c r="A242" s="6" t="s">
        <v>419</v>
      </c>
      <c r="B242" s="6"/>
      <c r="C242" s="6"/>
      <c r="D242" s="6"/>
      <c r="E242" s="6"/>
      <c r="F242" s="6"/>
      <c r="G242" s="6"/>
    </row>
    <row r="243" ht="15" customHeight="1">
</row>
    <row r="244" ht="60" customHeight="1">
      <c r="A244" s="13" t="s">
        <v>241</v>
      </c>
      <c r="B244" s="13" t="s">
        <v>398</v>
      </c>
      <c r="C244" s="13"/>
      <c r="D244" s="13"/>
      <c r="E244" s="13" t="s">
        <v>420</v>
      </c>
      <c r="F244" s="13" t="s">
        <v>421</v>
      </c>
      <c r="G244" s="13" t="s">
        <v>422</v>
      </c>
    </row>
    <row r="245" ht="15" customHeight="1">
      <c r="A245" s="13">
        <v>1</v>
      </c>
      <c r="B245" s="13">
        <v>2</v>
      </c>
      <c r="C245" s="13"/>
      <c r="D245" s="13"/>
      <c r="E245" s="13">
        <v>3</v>
      </c>
      <c r="F245" s="13">
        <v>4</v>
      </c>
      <c r="G245" s="13">
        <v>5</v>
      </c>
    </row>
    <row r="246" ht="20" customHeight="1">
      <c r="A246" s="13" t="s">
        <v>250</v>
      </c>
      <c r="B246" s="14" t="s">
        <v>424</v>
      </c>
      <c r="C246" s="14"/>
      <c r="D246" s="14"/>
      <c r="E246" s="21">
        <v>2005866.67</v>
      </c>
      <c r="F246" s="21">
        <v>1.5</v>
      </c>
      <c r="G246" s="21">
        <v>30088</v>
      </c>
    </row>
    <row r="247" ht="20" customHeight="1">
      <c r="A247" s="13" t="s">
        <v>360</v>
      </c>
      <c r="B247" s="14" t="s">
        <v>425</v>
      </c>
      <c r="C247" s="14"/>
      <c r="D247" s="14"/>
      <c r="E247" s="21">
        <v>8312227.4</v>
      </c>
      <c r="F247" s="21">
        <v>2.2</v>
      </c>
      <c r="G247" s="21">
        <v>182869</v>
      </c>
    </row>
    <row r="248" ht="25" customHeight="1">
      <c r="A248" s="22" t="s">
        <v>391</v>
      </c>
      <c r="B248" s="22"/>
      <c r="C248" s="22"/>
      <c r="D248" s="22"/>
      <c r="E248" s="22"/>
      <c r="F248" s="22"/>
      <c r="G248" s="23">
        <f>SUBTOTAL(9,G246:G247)</f>
      </c>
    </row>
    <row r="249" ht="25" customHeight="1">
</row>
    <row r="250" ht="20" customHeight="1">
      <c r="A250" s="34" t="s">
        <v>345</v>
      </c>
      <c r="B250" s="34"/>
      <c r="C250" s="24" t="s">
        <v>173</v>
      </c>
      <c r="D250" s="24"/>
      <c r="E250" s="24"/>
      <c r="F250" s="24"/>
      <c r="G250" s="24"/>
    </row>
    <row r="251" ht="20" customHeight="1">
      <c r="A251" s="34" t="s">
        <v>346</v>
      </c>
      <c r="B251" s="34"/>
      <c r="C251" s="24" t="s">
        <v>392</v>
      </c>
      <c r="D251" s="24"/>
      <c r="E251" s="24"/>
      <c r="F251" s="24"/>
      <c r="G251" s="24"/>
    </row>
    <row r="252" ht="25" customHeight="1">
      <c r="A252" s="34" t="s">
        <v>348</v>
      </c>
      <c r="B252" s="34"/>
      <c r="C252" s="24" t="s">
        <v>315</v>
      </c>
      <c r="D252" s="24"/>
      <c r="E252" s="24"/>
      <c r="F252" s="24"/>
      <c r="G252" s="24"/>
    </row>
    <row r="253" ht="15" customHeight="1">
</row>
    <row r="254" ht="25" customHeight="1">
      <c r="A254" s="6" t="s">
        <v>426</v>
      </c>
      <c r="B254" s="6"/>
      <c r="C254" s="6"/>
      <c r="D254" s="6"/>
      <c r="E254" s="6"/>
      <c r="F254" s="6"/>
      <c r="G254" s="6"/>
    </row>
    <row r="255" ht="15" customHeight="1">
</row>
    <row r="256" ht="60" customHeight="1">
      <c r="A256" s="13" t="s">
        <v>241</v>
      </c>
      <c r="B256" s="13" t="s">
        <v>398</v>
      </c>
      <c r="C256" s="13"/>
      <c r="D256" s="13"/>
      <c r="E256" s="13" t="s">
        <v>420</v>
      </c>
      <c r="F256" s="13" t="s">
        <v>421</v>
      </c>
      <c r="G256" s="13" t="s">
        <v>422</v>
      </c>
    </row>
    <row r="257" ht="15" customHeight="1">
      <c r="A257" s="13">
        <v>1</v>
      </c>
      <c r="B257" s="13">
        <v>2</v>
      </c>
      <c r="C257" s="13"/>
      <c r="D257" s="13"/>
      <c r="E257" s="13">
        <v>3</v>
      </c>
      <c r="F257" s="13">
        <v>4</v>
      </c>
      <c r="G257" s="13">
        <v>5</v>
      </c>
    </row>
    <row r="258" ht="20" customHeight="1">
      <c r="A258" s="13" t="s">
        <v>364</v>
      </c>
      <c r="B258" s="14" t="s">
        <v>427</v>
      </c>
      <c r="C258" s="14"/>
      <c r="D258" s="14"/>
      <c r="E258" s="21">
        <v>1000</v>
      </c>
      <c r="F258" s="21">
        <v>100</v>
      </c>
      <c r="G258" s="21">
        <v>1000</v>
      </c>
    </row>
    <row r="259" ht="20" customHeight="1">
      <c r="A259" s="13" t="s">
        <v>365</v>
      </c>
      <c r="B259" s="14" t="s">
        <v>427</v>
      </c>
      <c r="C259" s="14"/>
      <c r="D259" s="14"/>
      <c r="E259" s="21">
        <v>4000</v>
      </c>
      <c r="F259" s="21">
        <v>100</v>
      </c>
      <c r="G259" s="21">
        <v>4000</v>
      </c>
    </row>
    <row r="260" ht="25" customHeight="1">
      <c r="A260" s="22" t="s">
        <v>391</v>
      </c>
      <c r="B260" s="22"/>
      <c r="C260" s="22"/>
      <c r="D260" s="22"/>
      <c r="E260" s="22"/>
      <c r="F260" s="22"/>
      <c r="G260" s="23">
        <f>SUBTOTAL(9,G258:G259)</f>
      </c>
    </row>
    <row r="261" ht="0" customHeight="1">
</row>
  </sheetData>
  <sheetProtection password="86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F35"/>
    <mergeCell ref="A37:B37"/>
    <mergeCell ref="C37:G37"/>
    <mergeCell ref="A38:B38"/>
    <mergeCell ref="C38:G38"/>
    <mergeCell ref="A39:B39"/>
    <mergeCell ref="C39:G39"/>
    <mergeCell ref="A41:G41"/>
    <mergeCell ref="B43:C43"/>
    <mergeCell ref="B44:C44"/>
    <mergeCell ref="B45:C45"/>
    <mergeCell ref="A46:F46"/>
    <mergeCell ref="A48:B48"/>
    <mergeCell ref="C48:G48"/>
    <mergeCell ref="A49:B49"/>
    <mergeCell ref="C49:G49"/>
    <mergeCell ref="A50:B50"/>
    <mergeCell ref="C50:G50"/>
    <mergeCell ref="A52:G52"/>
    <mergeCell ref="B54:C54"/>
    <mergeCell ref="B55:C55"/>
    <mergeCell ref="B56:C56"/>
    <mergeCell ref="A57:F57"/>
    <mergeCell ref="A59:B59"/>
    <mergeCell ref="C59:G59"/>
    <mergeCell ref="A60:B60"/>
    <mergeCell ref="C60:G60"/>
    <mergeCell ref="A61:B61"/>
    <mergeCell ref="C61:G61"/>
    <mergeCell ref="A63:G63"/>
    <mergeCell ref="B65:C65"/>
    <mergeCell ref="B66:C66"/>
    <mergeCell ref="B67:C67"/>
    <mergeCell ref="A68:F68"/>
    <mergeCell ref="A70:B70"/>
    <mergeCell ref="C70:G70"/>
    <mergeCell ref="A71:B71"/>
    <mergeCell ref="C71:G71"/>
    <mergeCell ref="A72:B72"/>
    <mergeCell ref="C72:G72"/>
    <mergeCell ref="A74:G74"/>
    <mergeCell ref="B76:E76"/>
    <mergeCell ref="B77:E77"/>
    <mergeCell ref="B78:E78"/>
    <mergeCell ref="B79:E79"/>
    <mergeCell ref="B80:E80"/>
    <mergeCell ref="B81:E81"/>
    <mergeCell ref="A82:F82"/>
    <mergeCell ref="A84:B84"/>
    <mergeCell ref="C84:G84"/>
    <mergeCell ref="A85:B85"/>
    <mergeCell ref="C85:G85"/>
    <mergeCell ref="A86:B86"/>
    <mergeCell ref="C86:G86"/>
    <mergeCell ref="A88:G88"/>
    <mergeCell ref="B90:E90"/>
    <mergeCell ref="B91:E91"/>
    <mergeCell ref="B92:E92"/>
    <mergeCell ref="B93:E93"/>
    <mergeCell ref="B94:E94"/>
    <mergeCell ref="B95:E95"/>
    <mergeCell ref="A96:F96"/>
    <mergeCell ref="A98:B98"/>
    <mergeCell ref="C98:G98"/>
    <mergeCell ref="A99:B99"/>
    <mergeCell ref="C99:G99"/>
    <mergeCell ref="A100:B100"/>
    <mergeCell ref="C100:G100"/>
    <mergeCell ref="A102:G102"/>
    <mergeCell ref="B104:E104"/>
    <mergeCell ref="B105:E105"/>
    <mergeCell ref="B106:E106"/>
    <mergeCell ref="B107:E107"/>
    <mergeCell ref="B108:E108"/>
    <mergeCell ref="B109:E109"/>
    <mergeCell ref="A110:F110"/>
    <mergeCell ref="A112:B112"/>
    <mergeCell ref="C112:G112"/>
    <mergeCell ref="A113:B113"/>
    <mergeCell ref="C113:G113"/>
    <mergeCell ref="A114:B114"/>
    <mergeCell ref="C114:G114"/>
    <mergeCell ref="A116:G116"/>
    <mergeCell ref="B118:E118"/>
    <mergeCell ref="B119:E119"/>
    <mergeCell ref="B120:E120"/>
    <mergeCell ref="B121:E121"/>
    <mergeCell ref="B122:E122"/>
    <mergeCell ref="B123:E123"/>
    <mergeCell ref="A124:F124"/>
    <mergeCell ref="A126:B126"/>
    <mergeCell ref="C126:G126"/>
    <mergeCell ref="A127:B127"/>
    <mergeCell ref="C127:G127"/>
    <mergeCell ref="A128:B128"/>
    <mergeCell ref="C128:G128"/>
    <mergeCell ref="A130:G130"/>
    <mergeCell ref="B132:E132"/>
    <mergeCell ref="B133:E133"/>
    <mergeCell ref="B134:E134"/>
    <mergeCell ref="B135:E135"/>
    <mergeCell ref="B136:E136"/>
    <mergeCell ref="B137:E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E146"/>
    <mergeCell ref="B147:E147"/>
    <mergeCell ref="B148:E148"/>
    <mergeCell ref="B149:E149"/>
    <mergeCell ref="B150:E150"/>
    <mergeCell ref="B151:E151"/>
    <mergeCell ref="A152:F152"/>
    <mergeCell ref="A154:B154"/>
    <mergeCell ref="C154:G154"/>
    <mergeCell ref="A155:B155"/>
    <mergeCell ref="C155:G155"/>
    <mergeCell ref="A156:B156"/>
    <mergeCell ref="C156:G156"/>
    <mergeCell ref="A158:G158"/>
    <mergeCell ref="B160:D160"/>
    <mergeCell ref="B161:D161"/>
    <mergeCell ref="B162:D162"/>
    <mergeCell ref="B163:D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D172"/>
    <mergeCell ref="B173:D173"/>
    <mergeCell ref="B174:D174"/>
    <mergeCell ref="B175:D175"/>
    <mergeCell ref="A176:F176"/>
    <mergeCell ref="A178:B178"/>
    <mergeCell ref="C178:G178"/>
    <mergeCell ref="A179:B179"/>
    <mergeCell ref="C179:G179"/>
    <mergeCell ref="A180:B180"/>
    <mergeCell ref="C180:G180"/>
    <mergeCell ref="A182:G182"/>
    <mergeCell ref="B184:D184"/>
    <mergeCell ref="B185:D185"/>
    <mergeCell ref="B186:D186"/>
    <mergeCell ref="B187:D187"/>
    <mergeCell ref="A188:F188"/>
    <mergeCell ref="A190:B190"/>
    <mergeCell ref="C190:G190"/>
    <mergeCell ref="A191:B191"/>
    <mergeCell ref="C191:G191"/>
    <mergeCell ref="A192:B192"/>
    <mergeCell ref="C192:G192"/>
    <mergeCell ref="A194:G194"/>
    <mergeCell ref="B196:D196"/>
    <mergeCell ref="B197:D197"/>
    <mergeCell ref="B198:D198"/>
    <mergeCell ref="B199:D199"/>
    <mergeCell ref="A200:F200"/>
    <mergeCell ref="A202:B202"/>
    <mergeCell ref="C202:G202"/>
    <mergeCell ref="A203:B203"/>
    <mergeCell ref="C203:G203"/>
    <mergeCell ref="A204:B204"/>
    <mergeCell ref="C204:G204"/>
    <mergeCell ref="A206:G206"/>
    <mergeCell ref="B208:D208"/>
    <mergeCell ref="B209:D209"/>
    <mergeCell ref="B210:D210"/>
    <mergeCell ref="B211:D211"/>
    <mergeCell ref="A212:F212"/>
    <mergeCell ref="A214:B214"/>
    <mergeCell ref="C214:G214"/>
    <mergeCell ref="A215:B215"/>
    <mergeCell ref="C215:G215"/>
    <mergeCell ref="A216:B216"/>
    <mergeCell ref="C216:G216"/>
    <mergeCell ref="A218:G218"/>
    <mergeCell ref="B220:D220"/>
    <mergeCell ref="B221:D221"/>
    <mergeCell ref="B222:D222"/>
    <mergeCell ref="B223:D223"/>
    <mergeCell ref="A224:F224"/>
    <mergeCell ref="A226:B226"/>
    <mergeCell ref="C226:G226"/>
    <mergeCell ref="A227:B227"/>
    <mergeCell ref="C227:G227"/>
    <mergeCell ref="A228:B228"/>
    <mergeCell ref="C228:G228"/>
    <mergeCell ref="A230:G230"/>
    <mergeCell ref="B232:D232"/>
    <mergeCell ref="B233:D233"/>
    <mergeCell ref="B234:D234"/>
    <mergeCell ref="B235:D235"/>
    <mergeCell ref="A236:F236"/>
    <mergeCell ref="A238:B238"/>
    <mergeCell ref="C238:G238"/>
    <mergeCell ref="A239:B239"/>
    <mergeCell ref="C239:G239"/>
    <mergeCell ref="A240:B240"/>
    <mergeCell ref="C240:G240"/>
    <mergeCell ref="A242:G242"/>
    <mergeCell ref="B244:D244"/>
    <mergeCell ref="B245:D245"/>
    <mergeCell ref="B246:D246"/>
    <mergeCell ref="B247:D247"/>
    <mergeCell ref="A248:F248"/>
    <mergeCell ref="A250:B250"/>
    <mergeCell ref="C250:G250"/>
    <mergeCell ref="A251:B251"/>
    <mergeCell ref="C251:G251"/>
    <mergeCell ref="A252:B252"/>
    <mergeCell ref="C252:G252"/>
    <mergeCell ref="A254:G254"/>
    <mergeCell ref="B256:D256"/>
    <mergeCell ref="B257:D257"/>
    <mergeCell ref="B258:D258"/>
    <mergeCell ref="B259:D259"/>
    <mergeCell ref="A260:F26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345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346</v>
      </c>
      <c r="B3" s="34"/>
      <c r="C3" s="24" t="s">
        <v>392</v>
      </c>
      <c r="D3" s="24"/>
      <c r="E3" s="24"/>
      <c r="F3" s="24"/>
      <c r="G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428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398</v>
      </c>
      <c r="C8" s="13"/>
      <c r="D8" s="13" t="s">
        <v>429</v>
      </c>
      <c r="E8" s="13" t="s">
        <v>430</v>
      </c>
      <c r="F8" s="13" t="s">
        <v>431</v>
      </c>
      <c r="G8" s="13" t="s">
        <v>432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433</v>
      </c>
      <c r="B10" s="14" t="s">
        <v>434</v>
      </c>
      <c r="C10" s="14"/>
      <c r="D10" s="13"/>
      <c r="E10" s="21">
        <v>10</v>
      </c>
      <c r="F10" s="21">
        <v>200</v>
      </c>
      <c r="G10" s="21">
        <v>2000</v>
      </c>
    </row>
    <row r="11" ht="25" customHeight="1">
      <c r="A11" s="22" t="s">
        <v>435</v>
      </c>
      <c r="B11" s="22"/>
      <c r="C11" s="22"/>
      <c r="D11" s="22"/>
      <c r="E11" s="23">
        <f>SUBTOTAL(9,E10:E10)</f>
      </c>
      <c r="F11" s="23" t="s">
        <v>253</v>
      </c>
      <c r="G11" s="23">
        <f>SUBTOTAL(9,G10:G10)</f>
      </c>
    </row>
    <row r="12" ht="25" customHeight="1">
      <c r="A12" s="22" t="s">
        <v>436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345</v>
      </c>
      <c r="B14" s="34"/>
      <c r="C14" s="24" t="s">
        <v>204</v>
      </c>
      <c r="D14" s="24"/>
      <c r="E14" s="24"/>
      <c r="F14" s="24"/>
      <c r="G14" s="24"/>
    </row>
    <row r="15" ht="20" customHeight="1">
      <c r="A15" s="34" t="s">
        <v>346</v>
      </c>
      <c r="B15" s="34"/>
      <c r="C15" s="24" t="s">
        <v>392</v>
      </c>
      <c r="D15" s="24"/>
      <c r="E15" s="24"/>
      <c r="F15" s="24"/>
      <c r="G15" s="24"/>
    </row>
    <row r="16" ht="25" customHeight="1">
      <c r="A16" s="34" t="s">
        <v>348</v>
      </c>
      <c r="B16" s="34"/>
      <c r="C16" s="24" t="s">
        <v>309</v>
      </c>
      <c r="D16" s="24"/>
      <c r="E16" s="24"/>
      <c r="F16" s="24"/>
      <c r="G16" s="24"/>
    </row>
    <row r="17" ht="15" customHeight="1">
</row>
    <row r="18" ht="25" customHeight="1">
      <c r="A18" s="6" t="s">
        <v>437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241</v>
      </c>
      <c r="B20" s="13" t="s">
        <v>398</v>
      </c>
      <c r="C20" s="13"/>
      <c r="D20" s="13" t="s">
        <v>429</v>
      </c>
      <c r="E20" s="13" t="s">
        <v>430</v>
      </c>
      <c r="F20" s="13" t="s">
        <v>431</v>
      </c>
      <c r="G20" s="13" t="s">
        <v>432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20" customHeight="1">
      <c r="A22" s="13" t="s">
        <v>438</v>
      </c>
      <c r="B22" s="14" t="s">
        <v>439</v>
      </c>
      <c r="C22" s="14"/>
      <c r="D22" s="13"/>
      <c r="E22" s="21">
        <v>1</v>
      </c>
      <c r="F22" s="21">
        <v>2000</v>
      </c>
      <c r="G22" s="21">
        <v>2000</v>
      </c>
    </row>
    <row r="23" ht="25" customHeight="1">
      <c r="A23" s="22" t="s">
        <v>435</v>
      </c>
      <c r="B23" s="22"/>
      <c r="C23" s="22"/>
      <c r="D23" s="22"/>
      <c r="E23" s="23">
        <f>SUBTOTAL(9,E22:E22)</f>
      </c>
      <c r="F23" s="23" t="s">
        <v>253</v>
      </c>
      <c r="G23" s="23">
        <f>SUBTOTAL(9,G22:G22)</f>
      </c>
    </row>
    <row r="24" ht="25" customHeight="1">
      <c r="A24" s="22" t="s">
        <v>436</v>
      </c>
      <c r="B24" s="22"/>
      <c r="C24" s="22"/>
      <c r="D24" s="22"/>
      <c r="E24" s="22"/>
      <c r="F24" s="22"/>
      <c r="G24" s="23">
        <f>SUBTOTAL(9,G22:G23)</f>
      </c>
    </row>
    <row r="25" ht="25" customHeight="1">
</row>
    <row r="26" ht="20" customHeight="1">
      <c r="A26" s="34" t="s">
        <v>345</v>
      </c>
      <c r="B26" s="34"/>
      <c r="C26" s="24" t="s">
        <v>204</v>
      </c>
      <c r="D26" s="24"/>
      <c r="E26" s="24"/>
      <c r="F26" s="24"/>
      <c r="G26" s="24"/>
    </row>
    <row r="27" ht="20" customHeight="1">
      <c r="A27" s="34" t="s">
        <v>346</v>
      </c>
      <c r="B27" s="34"/>
      <c r="C27" s="24" t="s">
        <v>392</v>
      </c>
      <c r="D27" s="24"/>
      <c r="E27" s="24"/>
      <c r="F27" s="24"/>
      <c r="G27" s="24"/>
    </row>
    <row r="28" ht="25" customHeight="1">
      <c r="A28" s="34" t="s">
        <v>348</v>
      </c>
      <c r="B28" s="34"/>
      <c r="C28" s="24" t="s">
        <v>309</v>
      </c>
      <c r="D28" s="24"/>
      <c r="E28" s="24"/>
      <c r="F28" s="24"/>
      <c r="G28" s="24"/>
    </row>
    <row r="29" ht="15" customHeight="1">
</row>
    <row r="30" ht="25" customHeight="1">
      <c r="A30" s="6" t="s">
        <v>440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3" t="s">
        <v>241</v>
      </c>
      <c r="B32" s="13" t="s">
        <v>398</v>
      </c>
      <c r="C32" s="13"/>
      <c r="D32" s="13" t="s">
        <v>429</v>
      </c>
      <c r="E32" s="13" t="s">
        <v>430</v>
      </c>
      <c r="F32" s="13" t="s">
        <v>431</v>
      </c>
      <c r="G32" s="13" t="s">
        <v>432</v>
      </c>
    </row>
    <row r="33" ht="15" customHeight="1">
      <c r="A33" s="13">
        <v>1</v>
      </c>
      <c r="B33" s="13">
        <v>2</v>
      </c>
      <c r="C33" s="13"/>
      <c r="D33" s="13">
        <v>3</v>
      </c>
      <c r="E33" s="13">
        <v>4</v>
      </c>
      <c r="F33" s="13">
        <v>5</v>
      </c>
      <c r="G33" s="13">
        <v>6</v>
      </c>
    </row>
    <row r="34" ht="20" customHeight="1">
      <c r="A34" s="13" t="s">
        <v>441</v>
      </c>
      <c r="B34" s="14" t="s">
        <v>442</v>
      </c>
      <c r="C34" s="14"/>
      <c r="D34" s="13"/>
      <c r="E34" s="21">
        <v>6250</v>
      </c>
      <c r="F34" s="21">
        <v>4</v>
      </c>
      <c r="G34" s="21">
        <v>25000</v>
      </c>
    </row>
    <row r="35" ht="25" customHeight="1">
      <c r="A35" s="22" t="s">
        <v>435</v>
      </c>
      <c r="B35" s="22"/>
      <c r="C35" s="22"/>
      <c r="D35" s="22"/>
      <c r="E35" s="23">
        <f>SUBTOTAL(9,E34:E34)</f>
      </c>
      <c r="F35" s="23" t="s">
        <v>253</v>
      </c>
      <c r="G35" s="23">
        <f>SUBTOTAL(9,G34:G34)</f>
      </c>
    </row>
    <row r="36" ht="20" customHeight="1">
      <c r="A36" s="13" t="s">
        <v>443</v>
      </c>
      <c r="B36" s="14" t="s">
        <v>444</v>
      </c>
      <c r="C36" s="14"/>
      <c r="D36" s="13"/>
      <c r="E36" s="21">
        <v>2</v>
      </c>
      <c r="F36" s="21">
        <v>4600</v>
      </c>
      <c r="G36" s="21">
        <v>9200</v>
      </c>
    </row>
    <row r="37" ht="25" customHeight="1">
      <c r="A37" s="22" t="s">
        <v>435</v>
      </c>
      <c r="B37" s="22"/>
      <c r="C37" s="22"/>
      <c r="D37" s="22"/>
      <c r="E37" s="23">
        <f>SUBTOTAL(9,E36:E36)</f>
      </c>
      <c r="F37" s="23" t="s">
        <v>253</v>
      </c>
      <c r="G37" s="23">
        <f>SUBTOTAL(9,G36:G36)</f>
      </c>
    </row>
    <row r="38" ht="20" customHeight="1">
      <c r="A38" s="13" t="s">
        <v>445</v>
      </c>
      <c r="B38" s="14" t="s">
        <v>446</v>
      </c>
      <c r="C38" s="14"/>
      <c r="D38" s="13"/>
      <c r="E38" s="21">
        <v>1</v>
      </c>
      <c r="F38" s="21">
        <v>3500</v>
      </c>
      <c r="G38" s="21">
        <v>3500</v>
      </c>
    </row>
    <row r="39" ht="25" customHeight="1">
      <c r="A39" s="22" t="s">
        <v>435</v>
      </c>
      <c r="B39" s="22"/>
      <c r="C39" s="22"/>
      <c r="D39" s="22"/>
      <c r="E39" s="23">
        <f>SUBTOTAL(9,E38:E38)</f>
      </c>
      <c r="F39" s="23" t="s">
        <v>253</v>
      </c>
      <c r="G39" s="23">
        <f>SUBTOTAL(9,G38:G38)</f>
      </c>
    </row>
    <row r="40" ht="20" customHeight="1">
      <c r="A40" s="13" t="s">
        <v>447</v>
      </c>
      <c r="B40" s="14" t="s">
        <v>448</v>
      </c>
      <c r="C40" s="14"/>
      <c r="D40" s="13"/>
      <c r="E40" s="21">
        <v>10</v>
      </c>
      <c r="F40" s="21">
        <v>350</v>
      </c>
      <c r="G40" s="21">
        <v>3500</v>
      </c>
    </row>
    <row r="41" ht="25" customHeight="1">
      <c r="A41" s="22" t="s">
        <v>435</v>
      </c>
      <c r="B41" s="22"/>
      <c r="C41" s="22"/>
      <c r="D41" s="22"/>
      <c r="E41" s="23">
        <f>SUBTOTAL(9,E40:E40)</f>
      </c>
      <c r="F41" s="23" t="s">
        <v>253</v>
      </c>
      <c r="G41" s="23">
        <f>SUBTOTAL(9,G40:G40)</f>
      </c>
    </row>
    <row r="42" ht="20" customHeight="1">
      <c r="A42" s="13" t="s">
        <v>449</v>
      </c>
      <c r="B42" s="14" t="s">
        <v>450</v>
      </c>
      <c r="C42" s="14"/>
      <c r="D42" s="13"/>
      <c r="E42" s="21">
        <v>100</v>
      </c>
      <c r="F42" s="21">
        <v>20</v>
      </c>
      <c r="G42" s="21">
        <v>2000</v>
      </c>
    </row>
    <row r="43" ht="25" customHeight="1">
      <c r="A43" s="22" t="s">
        <v>435</v>
      </c>
      <c r="B43" s="22"/>
      <c r="C43" s="22"/>
      <c r="D43" s="22"/>
      <c r="E43" s="23">
        <f>SUBTOTAL(9,E42:E42)</f>
      </c>
      <c r="F43" s="23" t="s">
        <v>253</v>
      </c>
      <c r="G43" s="23">
        <f>SUBTOTAL(9,G42:G42)</f>
      </c>
    </row>
    <row r="44" ht="25" customHeight="1">
      <c r="A44" s="22" t="s">
        <v>436</v>
      </c>
      <c r="B44" s="22"/>
      <c r="C44" s="22"/>
      <c r="D44" s="22"/>
      <c r="E44" s="22"/>
      <c r="F44" s="22"/>
      <c r="G44" s="23">
        <f>SUBTOTAL(9,G34:G43)</f>
      </c>
    </row>
    <row r="45" ht="25" customHeight="1">
</row>
    <row r="46" ht="20" customHeight="1">
      <c r="A46" s="34" t="s">
        <v>345</v>
      </c>
      <c r="B46" s="34"/>
      <c r="C46" s="24" t="s">
        <v>204</v>
      </c>
      <c r="D46" s="24"/>
      <c r="E46" s="24"/>
      <c r="F46" s="24"/>
      <c r="G46" s="24"/>
    </row>
    <row r="47" ht="20" customHeight="1">
      <c r="A47" s="34" t="s">
        <v>346</v>
      </c>
      <c r="B47" s="34"/>
      <c r="C47" s="24" t="s">
        <v>392</v>
      </c>
      <c r="D47" s="24"/>
      <c r="E47" s="24"/>
      <c r="F47" s="24"/>
      <c r="G47" s="24"/>
    </row>
    <row r="48" ht="25" customHeight="1">
      <c r="A48" s="34" t="s">
        <v>348</v>
      </c>
      <c r="B48" s="34"/>
      <c r="C48" s="24" t="s">
        <v>309</v>
      </c>
      <c r="D48" s="24"/>
      <c r="E48" s="24"/>
      <c r="F48" s="24"/>
      <c r="G48" s="24"/>
    </row>
    <row r="49" ht="15" customHeight="1">
</row>
    <row r="50" ht="25" customHeight="1">
      <c r="A50" s="6" t="s">
        <v>451</v>
      </c>
      <c r="B50" s="6"/>
      <c r="C50" s="6"/>
      <c r="D50" s="6"/>
      <c r="E50" s="6"/>
      <c r="F50" s="6"/>
      <c r="G50" s="6"/>
    </row>
    <row r="51" ht="15" customHeight="1">
</row>
    <row r="52" ht="50" customHeight="1">
      <c r="A52" s="13" t="s">
        <v>241</v>
      </c>
      <c r="B52" s="13" t="s">
        <v>398</v>
      </c>
      <c r="C52" s="13"/>
      <c r="D52" s="13" t="s">
        <v>429</v>
      </c>
      <c r="E52" s="13" t="s">
        <v>430</v>
      </c>
      <c r="F52" s="13" t="s">
        <v>431</v>
      </c>
      <c r="G52" s="13" t="s">
        <v>432</v>
      </c>
    </row>
    <row r="53" ht="15" customHeight="1">
      <c r="A53" s="13">
        <v>1</v>
      </c>
      <c r="B53" s="13">
        <v>2</v>
      </c>
      <c r="C53" s="13"/>
      <c r="D53" s="13">
        <v>3</v>
      </c>
      <c r="E53" s="13">
        <v>4</v>
      </c>
      <c r="F53" s="13">
        <v>5</v>
      </c>
      <c r="G53" s="13">
        <v>6</v>
      </c>
    </row>
    <row r="54" ht="20" customHeight="1">
      <c r="A54" s="13" t="s">
        <v>452</v>
      </c>
      <c r="B54" s="14" t="s">
        <v>453</v>
      </c>
      <c r="C54" s="14"/>
      <c r="D54" s="13"/>
      <c r="E54" s="21">
        <v>2</v>
      </c>
      <c r="F54" s="21">
        <v>8000</v>
      </c>
      <c r="G54" s="21">
        <v>16000</v>
      </c>
    </row>
    <row r="55" ht="25" customHeight="1">
      <c r="A55" s="22" t="s">
        <v>435</v>
      </c>
      <c r="B55" s="22"/>
      <c r="C55" s="22"/>
      <c r="D55" s="22"/>
      <c r="E55" s="23">
        <f>SUBTOTAL(9,E54:E54)</f>
      </c>
      <c r="F55" s="23" t="s">
        <v>253</v>
      </c>
      <c r="G55" s="23">
        <f>SUBTOTAL(9,G54:G54)</f>
      </c>
    </row>
    <row r="56" ht="25" customHeight="1">
      <c r="A56" s="22" t="s">
        <v>436</v>
      </c>
      <c r="B56" s="22"/>
      <c r="C56" s="22"/>
      <c r="D56" s="22"/>
      <c r="E56" s="22"/>
      <c r="F56" s="22"/>
      <c r="G56" s="23">
        <f>SUBTOTAL(9,G54:G55)</f>
      </c>
    </row>
    <row r="57" ht="25" customHeight="1">
</row>
    <row r="58" ht="20" customHeight="1">
      <c r="A58" s="34" t="s">
        <v>345</v>
      </c>
      <c r="B58" s="34"/>
      <c r="C58" s="24" t="s">
        <v>204</v>
      </c>
      <c r="D58" s="24"/>
      <c r="E58" s="24"/>
      <c r="F58" s="24"/>
      <c r="G58" s="24"/>
    </row>
    <row r="59" ht="20" customHeight="1">
      <c r="A59" s="34" t="s">
        <v>346</v>
      </c>
      <c r="B59" s="34"/>
      <c r="C59" s="24" t="s">
        <v>392</v>
      </c>
      <c r="D59" s="24"/>
      <c r="E59" s="24"/>
      <c r="F59" s="24"/>
      <c r="G59" s="24"/>
    </row>
    <row r="60" ht="25" customHeight="1">
      <c r="A60" s="34" t="s">
        <v>348</v>
      </c>
      <c r="B60" s="34"/>
      <c r="C60" s="24" t="s">
        <v>309</v>
      </c>
      <c r="D60" s="24"/>
      <c r="E60" s="24"/>
      <c r="F60" s="24"/>
      <c r="G60" s="24"/>
    </row>
    <row r="61" ht="15" customHeight="1">
</row>
    <row r="62" ht="25" customHeight="1">
      <c r="A62" s="6" t="s">
        <v>454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241</v>
      </c>
      <c r="B64" s="13" t="s">
        <v>398</v>
      </c>
      <c r="C64" s="13"/>
      <c r="D64" s="13" t="s">
        <v>429</v>
      </c>
      <c r="E64" s="13" t="s">
        <v>430</v>
      </c>
      <c r="F64" s="13" t="s">
        <v>431</v>
      </c>
      <c r="G64" s="13" t="s">
        <v>432</v>
      </c>
    </row>
    <row r="65" ht="15" customHeight="1">
      <c r="A65" s="13">
        <v>1</v>
      </c>
      <c r="B65" s="13">
        <v>2</v>
      </c>
      <c r="C65" s="13"/>
      <c r="D65" s="13">
        <v>3</v>
      </c>
      <c r="E65" s="13">
        <v>4</v>
      </c>
      <c r="F65" s="13">
        <v>5</v>
      </c>
      <c r="G65" s="13">
        <v>6</v>
      </c>
    </row>
    <row r="66" ht="40" customHeight="1">
      <c r="A66" s="13" t="s">
        <v>455</v>
      </c>
      <c r="B66" s="14" t="s">
        <v>456</v>
      </c>
      <c r="C66" s="14"/>
      <c r="D66" s="13"/>
      <c r="E66" s="21">
        <v>20</v>
      </c>
      <c r="F66" s="21">
        <v>250</v>
      </c>
      <c r="G66" s="21">
        <v>5000</v>
      </c>
    </row>
    <row r="67" ht="25" customHeight="1">
      <c r="A67" s="22" t="s">
        <v>435</v>
      </c>
      <c r="B67" s="22"/>
      <c r="C67" s="22"/>
      <c r="D67" s="22"/>
      <c r="E67" s="23">
        <f>SUBTOTAL(9,E66:E66)</f>
      </c>
      <c r="F67" s="23" t="s">
        <v>253</v>
      </c>
      <c r="G67" s="23">
        <f>SUBTOTAL(9,G66:G66)</f>
      </c>
    </row>
    <row r="68" ht="40" customHeight="1">
      <c r="A68" s="13" t="s">
        <v>457</v>
      </c>
      <c r="B68" s="14" t="s">
        <v>458</v>
      </c>
      <c r="C68" s="14"/>
      <c r="D68" s="13"/>
      <c r="E68" s="21">
        <v>1000</v>
      </c>
      <c r="F68" s="21">
        <v>50</v>
      </c>
      <c r="G68" s="21">
        <v>50000</v>
      </c>
    </row>
    <row r="69" ht="25" customHeight="1">
      <c r="A69" s="22" t="s">
        <v>435</v>
      </c>
      <c r="B69" s="22"/>
      <c r="C69" s="22"/>
      <c r="D69" s="22"/>
      <c r="E69" s="23">
        <f>SUBTOTAL(9,E68:E68)</f>
      </c>
      <c r="F69" s="23" t="s">
        <v>253</v>
      </c>
      <c r="G69" s="23">
        <f>SUBTOTAL(9,G68:G68)</f>
      </c>
    </row>
    <row r="70" ht="40" customHeight="1">
      <c r="A70" s="13" t="s">
        <v>459</v>
      </c>
      <c r="B70" s="14" t="s">
        <v>460</v>
      </c>
      <c r="C70" s="14"/>
      <c r="D70" s="13"/>
      <c r="E70" s="21">
        <v>20</v>
      </c>
      <c r="F70" s="21">
        <v>265.2</v>
      </c>
      <c r="G70" s="21">
        <v>5304</v>
      </c>
    </row>
    <row r="71" ht="25" customHeight="1">
      <c r="A71" s="22" t="s">
        <v>435</v>
      </c>
      <c r="B71" s="22"/>
      <c r="C71" s="22"/>
      <c r="D71" s="22"/>
      <c r="E71" s="23">
        <f>SUBTOTAL(9,E70:E70)</f>
      </c>
      <c r="F71" s="23" t="s">
        <v>253</v>
      </c>
      <c r="G71" s="23">
        <f>SUBTOTAL(9,G70:G70)</f>
      </c>
    </row>
    <row r="72" ht="25" customHeight="1">
      <c r="A72" s="22" t="s">
        <v>436</v>
      </c>
      <c r="B72" s="22"/>
      <c r="C72" s="22"/>
      <c r="D72" s="22"/>
      <c r="E72" s="22"/>
      <c r="F72" s="22"/>
      <c r="G72" s="23">
        <f>SUBTOTAL(9,G66:G71)</f>
      </c>
    </row>
    <row r="73" ht="25" customHeight="1">
</row>
    <row r="74" ht="20" customHeight="1">
      <c r="A74" s="34" t="s">
        <v>345</v>
      </c>
      <c r="B74" s="34"/>
      <c r="C74" s="24" t="s">
        <v>204</v>
      </c>
      <c r="D74" s="24"/>
      <c r="E74" s="24"/>
      <c r="F74" s="24"/>
      <c r="G74" s="24"/>
    </row>
    <row r="75" ht="20" customHeight="1">
      <c r="A75" s="34" t="s">
        <v>346</v>
      </c>
      <c r="B75" s="34"/>
      <c r="C75" s="24" t="s">
        <v>392</v>
      </c>
      <c r="D75" s="24"/>
      <c r="E75" s="24"/>
      <c r="F75" s="24"/>
      <c r="G75" s="24"/>
    </row>
    <row r="76" ht="25" customHeight="1">
      <c r="A76" s="34" t="s">
        <v>348</v>
      </c>
      <c r="B76" s="34"/>
      <c r="C76" s="24" t="s">
        <v>309</v>
      </c>
      <c r="D76" s="24"/>
      <c r="E76" s="24"/>
      <c r="F76" s="24"/>
      <c r="G76" s="24"/>
    </row>
    <row r="77" ht="15" customHeight="1">
</row>
    <row r="78" ht="25" customHeight="1">
      <c r="A78" s="6" t="s">
        <v>461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3" t="s">
        <v>241</v>
      </c>
      <c r="B80" s="13" t="s">
        <v>398</v>
      </c>
      <c r="C80" s="13"/>
      <c r="D80" s="13" t="s">
        <v>429</v>
      </c>
      <c r="E80" s="13" t="s">
        <v>430</v>
      </c>
      <c r="F80" s="13" t="s">
        <v>431</v>
      </c>
      <c r="G80" s="13" t="s">
        <v>432</v>
      </c>
    </row>
    <row r="81" ht="15" customHeight="1">
      <c r="A81" s="13">
        <v>1</v>
      </c>
      <c r="B81" s="13">
        <v>2</v>
      </c>
      <c r="C81" s="13"/>
      <c r="D81" s="13">
        <v>3</v>
      </c>
      <c r="E81" s="13">
        <v>4</v>
      </c>
      <c r="F81" s="13">
        <v>5</v>
      </c>
      <c r="G81" s="13">
        <v>6</v>
      </c>
    </row>
    <row r="82" ht="40" customHeight="1">
      <c r="A82" s="13" t="s">
        <v>462</v>
      </c>
      <c r="B82" s="14" t="s">
        <v>463</v>
      </c>
      <c r="C82" s="14"/>
      <c r="D82" s="13"/>
      <c r="E82" s="21">
        <v>60</v>
      </c>
      <c r="F82" s="21">
        <v>200</v>
      </c>
      <c r="G82" s="21">
        <v>12000</v>
      </c>
    </row>
    <row r="83" ht="25" customHeight="1">
      <c r="A83" s="22" t="s">
        <v>435</v>
      </c>
      <c r="B83" s="22"/>
      <c r="C83" s="22"/>
      <c r="D83" s="22"/>
      <c r="E83" s="23">
        <f>SUBTOTAL(9,E82:E82)</f>
      </c>
      <c r="F83" s="23" t="s">
        <v>253</v>
      </c>
      <c r="G83" s="23">
        <f>SUBTOTAL(9,G82:G82)</f>
      </c>
    </row>
    <row r="84" ht="60" customHeight="1">
      <c r="A84" s="13" t="s">
        <v>464</v>
      </c>
      <c r="B84" s="14" t="s">
        <v>465</v>
      </c>
      <c r="C84" s="14"/>
      <c r="D84" s="13"/>
      <c r="E84" s="21">
        <v>3</v>
      </c>
      <c r="F84" s="21">
        <v>5000</v>
      </c>
      <c r="G84" s="21">
        <v>15000</v>
      </c>
    </row>
    <row r="85" ht="25" customHeight="1">
      <c r="A85" s="22" t="s">
        <v>435</v>
      </c>
      <c r="B85" s="22"/>
      <c r="C85" s="22"/>
      <c r="D85" s="22"/>
      <c r="E85" s="23">
        <f>SUBTOTAL(9,E84:E84)</f>
      </c>
      <c r="F85" s="23" t="s">
        <v>253</v>
      </c>
      <c r="G85" s="23">
        <f>SUBTOTAL(9,G84:G84)</f>
      </c>
    </row>
    <row r="86" ht="25" customHeight="1">
      <c r="A86" s="22" t="s">
        <v>436</v>
      </c>
      <c r="B86" s="22"/>
      <c r="C86" s="22"/>
      <c r="D86" s="22"/>
      <c r="E86" s="22"/>
      <c r="F86" s="22"/>
      <c r="G86" s="23">
        <f>SUBTOTAL(9,G82:G85)</f>
      </c>
    </row>
    <row r="87" ht="25" customHeight="1">
</row>
    <row r="88" ht="20" customHeight="1">
      <c r="A88" s="34" t="s">
        <v>345</v>
      </c>
      <c r="B88" s="34"/>
      <c r="C88" s="24" t="s">
        <v>204</v>
      </c>
      <c r="D88" s="24"/>
      <c r="E88" s="24"/>
      <c r="F88" s="24"/>
      <c r="G88" s="24"/>
    </row>
    <row r="89" ht="20" customHeight="1">
      <c r="A89" s="34" t="s">
        <v>346</v>
      </c>
      <c r="B89" s="34"/>
      <c r="C89" s="24" t="s">
        <v>347</v>
      </c>
      <c r="D89" s="24"/>
      <c r="E89" s="24"/>
      <c r="F89" s="24"/>
      <c r="G89" s="24"/>
    </row>
    <row r="90" ht="25" customHeight="1">
      <c r="A90" s="34" t="s">
        <v>348</v>
      </c>
      <c r="B90" s="34"/>
      <c r="C90" s="24" t="s">
        <v>309</v>
      </c>
      <c r="D90" s="24"/>
      <c r="E90" s="24"/>
      <c r="F90" s="24"/>
      <c r="G90" s="24"/>
    </row>
    <row r="91" ht="15" customHeight="1">
</row>
    <row r="92" ht="25" customHeight="1">
      <c r="A92" s="6" t="s">
        <v>428</v>
      </c>
      <c r="B92" s="6"/>
      <c r="C92" s="6"/>
      <c r="D92" s="6"/>
      <c r="E92" s="6"/>
      <c r="F92" s="6"/>
      <c r="G92" s="6"/>
    </row>
    <row r="93" ht="15" customHeight="1">
</row>
    <row r="94" ht="50" customHeight="1">
      <c r="A94" s="13" t="s">
        <v>241</v>
      </c>
      <c r="B94" s="13" t="s">
        <v>398</v>
      </c>
      <c r="C94" s="13"/>
      <c r="D94" s="13" t="s">
        <v>429</v>
      </c>
      <c r="E94" s="13" t="s">
        <v>430</v>
      </c>
      <c r="F94" s="13" t="s">
        <v>431</v>
      </c>
      <c r="G94" s="13" t="s">
        <v>432</v>
      </c>
    </row>
    <row r="95" ht="15" customHeight="1">
      <c r="A95" s="13">
        <v>1</v>
      </c>
      <c r="B95" s="13">
        <v>2</v>
      </c>
      <c r="C95" s="13"/>
      <c r="D95" s="13">
        <v>3</v>
      </c>
      <c r="E95" s="13">
        <v>4</v>
      </c>
      <c r="F95" s="13">
        <v>5</v>
      </c>
      <c r="G95" s="13">
        <v>6</v>
      </c>
    </row>
    <row r="96" ht="20" customHeight="1">
      <c r="A96" s="13" t="s">
        <v>361</v>
      </c>
      <c r="B96" s="14" t="s">
        <v>466</v>
      </c>
      <c r="C96" s="14"/>
      <c r="D96" s="13"/>
      <c r="E96" s="21">
        <v>12</v>
      </c>
      <c r="F96" s="21">
        <v>8500</v>
      </c>
      <c r="G96" s="21">
        <v>102000</v>
      </c>
    </row>
    <row r="97" ht="25" customHeight="1">
      <c r="A97" s="22" t="s">
        <v>435</v>
      </c>
      <c r="B97" s="22"/>
      <c r="C97" s="22"/>
      <c r="D97" s="22"/>
      <c r="E97" s="23">
        <f>SUBTOTAL(9,E96:E96)</f>
      </c>
      <c r="F97" s="23" t="s">
        <v>253</v>
      </c>
      <c r="G97" s="23">
        <f>SUBTOTAL(9,G96:G96)</f>
      </c>
    </row>
    <row r="98" ht="20" customHeight="1">
      <c r="A98" s="13" t="s">
        <v>365</v>
      </c>
      <c r="B98" s="14" t="s">
        <v>467</v>
      </c>
      <c r="C98" s="14"/>
      <c r="D98" s="13"/>
      <c r="E98" s="21">
        <v>12</v>
      </c>
      <c r="F98" s="21">
        <v>2000</v>
      </c>
      <c r="G98" s="21">
        <v>24000</v>
      </c>
    </row>
    <row r="99" ht="25" customHeight="1">
      <c r="A99" s="22" t="s">
        <v>435</v>
      </c>
      <c r="B99" s="22"/>
      <c r="C99" s="22"/>
      <c r="D99" s="22"/>
      <c r="E99" s="23">
        <f>SUBTOTAL(9,E98:E98)</f>
      </c>
      <c r="F99" s="23" t="s">
        <v>253</v>
      </c>
      <c r="G99" s="23">
        <f>SUBTOTAL(9,G98:G98)</f>
      </c>
    </row>
    <row r="100" ht="20" customHeight="1">
      <c r="A100" s="13" t="s">
        <v>383</v>
      </c>
      <c r="B100" s="14" t="s">
        <v>468</v>
      </c>
      <c r="C100" s="14"/>
      <c r="D100" s="13"/>
      <c r="E100" s="21">
        <v>12</v>
      </c>
      <c r="F100" s="21">
        <v>300</v>
      </c>
      <c r="G100" s="21">
        <v>3600</v>
      </c>
    </row>
    <row r="101" ht="25" customHeight="1">
      <c r="A101" s="22" t="s">
        <v>435</v>
      </c>
      <c r="B101" s="22"/>
      <c r="C101" s="22"/>
      <c r="D101" s="22"/>
      <c r="E101" s="23">
        <f>SUBTOTAL(9,E100:E100)</f>
      </c>
      <c r="F101" s="23" t="s">
        <v>253</v>
      </c>
      <c r="G101" s="23">
        <f>SUBTOTAL(9,G100:G100)</f>
      </c>
    </row>
    <row r="102" ht="25" customHeight="1">
      <c r="A102" s="22" t="s">
        <v>436</v>
      </c>
      <c r="B102" s="22"/>
      <c r="C102" s="22"/>
      <c r="D102" s="22"/>
      <c r="E102" s="22"/>
      <c r="F102" s="22"/>
      <c r="G102" s="23">
        <f>SUBTOTAL(9,G96:G101)</f>
      </c>
    </row>
    <row r="103" ht="25" customHeight="1">
</row>
    <row r="104" ht="20" customHeight="1">
      <c r="A104" s="34" t="s">
        <v>345</v>
      </c>
      <c r="B104" s="34"/>
      <c r="C104" s="24" t="s">
        <v>204</v>
      </c>
      <c r="D104" s="24"/>
      <c r="E104" s="24"/>
      <c r="F104" s="24"/>
      <c r="G104" s="24"/>
    </row>
    <row r="105" ht="20" customHeight="1">
      <c r="A105" s="34" t="s">
        <v>346</v>
      </c>
      <c r="B105" s="34"/>
      <c r="C105" s="24" t="s">
        <v>347</v>
      </c>
      <c r="D105" s="24"/>
      <c r="E105" s="24"/>
      <c r="F105" s="24"/>
      <c r="G105" s="24"/>
    </row>
    <row r="106" ht="25" customHeight="1">
      <c r="A106" s="34" t="s">
        <v>348</v>
      </c>
      <c r="B106" s="34"/>
      <c r="C106" s="24" t="s">
        <v>309</v>
      </c>
      <c r="D106" s="24"/>
      <c r="E106" s="24"/>
      <c r="F106" s="24"/>
      <c r="G106" s="24"/>
    </row>
    <row r="107" ht="15" customHeight="1">
</row>
    <row r="108" ht="25" customHeight="1">
      <c r="A108" s="6" t="s">
        <v>469</v>
      </c>
      <c r="B108" s="6"/>
      <c r="C108" s="6"/>
      <c r="D108" s="6"/>
      <c r="E108" s="6"/>
      <c r="F108" s="6"/>
      <c r="G108" s="6"/>
    </row>
    <row r="109" ht="15" customHeight="1">
</row>
    <row r="110" ht="50" customHeight="1">
      <c r="A110" s="13" t="s">
        <v>241</v>
      </c>
      <c r="B110" s="13" t="s">
        <v>398</v>
      </c>
      <c r="C110" s="13"/>
      <c r="D110" s="13" t="s">
        <v>429</v>
      </c>
      <c r="E110" s="13" t="s">
        <v>430</v>
      </c>
      <c r="F110" s="13" t="s">
        <v>431</v>
      </c>
      <c r="G110" s="13" t="s">
        <v>432</v>
      </c>
    </row>
    <row r="111" ht="15" customHeight="1">
      <c r="A111" s="13">
        <v>1</v>
      </c>
      <c r="B111" s="13">
        <v>2</v>
      </c>
      <c r="C111" s="13"/>
      <c r="D111" s="13">
        <v>3</v>
      </c>
      <c r="E111" s="13">
        <v>4</v>
      </c>
      <c r="F111" s="13">
        <v>5</v>
      </c>
      <c r="G111" s="13">
        <v>6</v>
      </c>
    </row>
    <row r="112" ht="20" customHeight="1">
      <c r="A112" s="13" t="s">
        <v>385</v>
      </c>
      <c r="B112" s="14" t="s">
        <v>470</v>
      </c>
      <c r="C112" s="14"/>
      <c r="D112" s="13"/>
      <c r="E112" s="21">
        <v>1</v>
      </c>
      <c r="F112" s="21">
        <v>10000</v>
      </c>
      <c r="G112" s="21">
        <v>10000</v>
      </c>
    </row>
    <row r="113" ht="25" customHeight="1">
      <c r="A113" s="22" t="s">
        <v>435</v>
      </c>
      <c r="B113" s="22"/>
      <c r="C113" s="22"/>
      <c r="D113" s="22"/>
      <c r="E113" s="23">
        <f>SUBTOTAL(9,E112:E112)</f>
      </c>
      <c r="F113" s="23" t="s">
        <v>253</v>
      </c>
      <c r="G113" s="23">
        <f>SUBTOTAL(9,G112:G112)</f>
      </c>
    </row>
    <row r="114" ht="25" customHeight="1">
      <c r="A114" s="22" t="s">
        <v>436</v>
      </c>
      <c r="B114" s="22"/>
      <c r="C114" s="22"/>
      <c r="D114" s="22"/>
      <c r="E114" s="22"/>
      <c r="F114" s="22"/>
      <c r="G114" s="23">
        <f>SUBTOTAL(9,G112:G113)</f>
      </c>
    </row>
    <row r="115" ht="25" customHeight="1">
</row>
    <row r="116" ht="20" customHeight="1">
      <c r="A116" s="34" t="s">
        <v>345</v>
      </c>
      <c r="B116" s="34"/>
      <c r="C116" s="24" t="s">
        <v>204</v>
      </c>
      <c r="D116" s="24"/>
      <c r="E116" s="24"/>
      <c r="F116" s="24"/>
      <c r="G116" s="24"/>
    </row>
    <row r="117" ht="20" customHeight="1">
      <c r="A117" s="34" t="s">
        <v>346</v>
      </c>
      <c r="B117" s="34"/>
      <c r="C117" s="24" t="s">
        <v>347</v>
      </c>
      <c r="D117" s="24"/>
      <c r="E117" s="24"/>
      <c r="F117" s="24"/>
      <c r="G117" s="24"/>
    </row>
    <row r="118" ht="25" customHeight="1">
      <c r="A118" s="34" t="s">
        <v>348</v>
      </c>
      <c r="B118" s="34"/>
      <c r="C118" s="24" t="s">
        <v>309</v>
      </c>
      <c r="D118" s="24"/>
      <c r="E118" s="24"/>
      <c r="F118" s="24"/>
      <c r="G118" s="24"/>
    </row>
    <row r="119" ht="15" customHeight="1">
</row>
    <row r="120" ht="25" customHeight="1">
      <c r="A120" s="6" t="s">
        <v>471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3" t="s">
        <v>241</v>
      </c>
      <c r="B122" s="13" t="s">
        <v>398</v>
      </c>
      <c r="C122" s="13"/>
      <c r="D122" s="13" t="s">
        <v>429</v>
      </c>
      <c r="E122" s="13" t="s">
        <v>430</v>
      </c>
      <c r="F122" s="13" t="s">
        <v>431</v>
      </c>
      <c r="G122" s="13" t="s">
        <v>432</v>
      </c>
    </row>
    <row r="123" ht="15" customHeight="1">
      <c r="A123" s="13">
        <v>1</v>
      </c>
      <c r="B123" s="13">
        <v>2</v>
      </c>
      <c r="C123" s="13"/>
      <c r="D123" s="13">
        <v>3</v>
      </c>
      <c r="E123" s="13">
        <v>4</v>
      </c>
      <c r="F123" s="13">
        <v>5</v>
      </c>
      <c r="G123" s="13">
        <v>6</v>
      </c>
    </row>
    <row r="124" ht="20" customHeight="1">
      <c r="A124" s="13" t="s">
        <v>387</v>
      </c>
      <c r="B124" s="14" t="s">
        <v>472</v>
      </c>
      <c r="C124" s="14"/>
      <c r="D124" s="13"/>
      <c r="E124" s="21">
        <v>160</v>
      </c>
      <c r="F124" s="21">
        <v>45</v>
      </c>
      <c r="G124" s="21">
        <v>7200</v>
      </c>
    </row>
    <row r="125" ht="25" customHeight="1">
      <c r="A125" s="22" t="s">
        <v>435</v>
      </c>
      <c r="B125" s="22"/>
      <c r="C125" s="22"/>
      <c r="D125" s="22"/>
      <c r="E125" s="23">
        <f>SUBTOTAL(9,E124:E124)</f>
      </c>
      <c r="F125" s="23" t="s">
        <v>253</v>
      </c>
      <c r="G125" s="23">
        <f>SUBTOTAL(9,G124:G124)</f>
      </c>
    </row>
    <row r="126" ht="20" customHeight="1">
      <c r="A126" s="13" t="s">
        <v>389</v>
      </c>
      <c r="B126" s="14" t="s">
        <v>473</v>
      </c>
      <c r="C126" s="14"/>
      <c r="D126" s="13"/>
      <c r="E126" s="21">
        <v>3</v>
      </c>
      <c r="F126" s="21">
        <v>1000</v>
      </c>
      <c r="G126" s="21">
        <v>3000</v>
      </c>
    </row>
    <row r="127" ht="25" customHeight="1">
      <c r="A127" s="22" t="s">
        <v>435</v>
      </c>
      <c r="B127" s="22"/>
      <c r="C127" s="22"/>
      <c r="D127" s="22"/>
      <c r="E127" s="23">
        <f>SUBTOTAL(9,E126:E126)</f>
      </c>
      <c r="F127" s="23" t="s">
        <v>253</v>
      </c>
      <c r="G127" s="23">
        <f>SUBTOTAL(9,G126:G126)</f>
      </c>
    </row>
    <row r="128" ht="25" customHeight="1">
      <c r="A128" s="22" t="s">
        <v>436</v>
      </c>
      <c r="B128" s="22"/>
      <c r="C128" s="22"/>
      <c r="D128" s="22"/>
      <c r="E128" s="22"/>
      <c r="F128" s="22"/>
      <c r="G128" s="23">
        <f>SUBTOTAL(9,G124:G127)</f>
      </c>
    </row>
    <row r="129" ht="25" customHeight="1">
</row>
    <row r="130" ht="20" customHeight="1">
      <c r="A130" s="34" t="s">
        <v>345</v>
      </c>
      <c r="B130" s="34"/>
      <c r="C130" s="24" t="s">
        <v>204</v>
      </c>
      <c r="D130" s="24"/>
      <c r="E130" s="24"/>
      <c r="F130" s="24"/>
      <c r="G130" s="24"/>
    </row>
    <row r="131" ht="20" customHeight="1">
      <c r="A131" s="34" t="s">
        <v>346</v>
      </c>
      <c r="B131" s="34"/>
      <c r="C131" s="24" t="s">
        <v>347</v>
      </c>
      <c r="D131" s="24"/>
      <c r="E131" s="24"/>
      <c r="F131" s="24"/>
      <c r="G131" s="24"/>
    </row>
    <row r="132" ht="25" customHeight="1">
      <c r="A132" s="34" t="s">
        <v>348</v>
      </c>
      <c r="B132" s="34"/>
      <c r="C132" s="24" t="s">
        <v>309</v>
      </c>
      <c r="D132" s="24"/>
      <c r="E132" s="24"/>
      <c r="F132" s="24"/>
      <c r="G132" s="24"/>
    </row>
    <row r="133" ht="15" customHeight="1">
</row>
    <row r="134" ht="25" customHeight="1">
      <c r="A134" s="6" t="s">
        <v>437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3" t="s">
        <v>241</v>
      </c>
      <c r="B136" s="13" t="s">
        <v>398</v>
      </c>
      <c r="C136" s="13"/>
      <c r="D136" s="13" t="s">
        <v>429</v>
      </c>
      <c r="E136" s="13" t="s">
        <v>430</v>
      </c>
      <c r="F136" s="13" t="s">
        <v>431</v>
      </c>
      <c r="G136" s="13" t="s">
        <v>432</v>
      </c>
    </row>
    <row r="137" ht="15" customHeight="1">
      <c r="A137" s="13">
        <v>1</v>
      </c>
      <c r="B137" s="13">
        <v>2</v>
      </c>
      <c r="C137" s="13"/>
      <c r="D137" s="13">
        <v>3</v>
      </c>
      <c r="E137" s="13">
        <v>4</v>
      </c>
      <c r="F137" s="13">
        <v>5</v>
      </c>
      <c r="G137" s="13">
        <v>6</v>
      </c>
    </row>
    <row r="138" ht="20" customHeight="1">
      <c r="A138" s="13" t="s">
        <v>364</v>
      </c>
      <c r="B138" s="14" t="s">
        <v>474</v>
      </c>
      <c r="C138" s="14"/>
      <c r="D138" s="13"/>
      <c r="E138" s="21">
        <v>12</v>
      </c>
      <c r="F138" s="21">
        <v>1030.12</v>
      </c>
      <c r="G138" s="21">
        <v>12361.44</v>
      </c>
    </row>
    <row r="139" ht="25" customHeight="1">
      <c r="A139" s="22" t="s">
        <v>435</v>
      </c>
      <c r="B139" s="22"/>
      <c r="C139" s="22"/>
      <c r="D139" s="22"/>
      <c r="E139" s="23">
        <f>SUBTOTAL(9,E138:E138)</f>
      </c>
      <c r="F139" s="23" t="s">
        <v>253</v>
      </c>
      <c r="G139" s="23">
        <f>SUBTOTAL(9,G138:G138)</f>
      </c>
    </row>
    <row r="140" ht="40" customHeight="1">
      <c r="A140" s="13" t="s">
        <v>379</v>
      </c>
      <c r="B140" s="14" t="s">
        <v>475</v>
      </c>
      <c r="C140" s="14"/>
      <c r="D140" s="13"/>
      <c r="E140" s="21">
        <v>4</v>
      </c>
      <c r="F140" s="21">
        <v>7506</v>
      </c>
      <c r="G140" s="21">
        <v>30024</v>
      </c>
    </row>
    <row r="141" ht="25" customHeight="1">
      <c r="A141" s="22" t="s">
        <v>435</v>
      </c>
      <c r="B141" s="22"/>
      <c r="C141" s="22"/>
      <c r="D141" s="22"/>
      <c r="E141" s="23">
        <f>SUBTOTAL(9,E140:E140)</f>
      </c>
      <c r="F141" s="23" t="s">
        <v>253</v>
      </c>
      <c r="G141" s="23">
        <f>SUBTOTAL(9,G140:G140)</f>
      </c>
    </row>
    <row r="142" ht="40" customHeight="1">
      <c r="A142" s="13" t="s">
        <v>476</v>
      </c>
      <c r="B142" s="14" t="s">
        <v>477</v>
      </c>
      <c r="C142" s="14"/>
      <c r="D142" s="13"/>
      <c r="E142" s="21">
        <v>12</v>
      </c>
      <c r="F142" s="21">
        <v>625</v>
      </c>
      <c r="G142" s="21">
        <v>7500</v>
      </c>
    </row>
    <row r="143" ht="25" customHeight="1">
      <c r="A143" s="22" t="s">
        <v>435</v>
      </c>
      <c r="B143" s="22"/>
      <c r="C143" s="22"/>
      <c r="D143" s="22"/>
      <c r="E143" s="23">
        <f>SUBTOTAL(9,E142:E142)</f>
      </c>
      <c r="F143" s="23" t="s">
        <v>253</v>
      </c>
      <c r="G143" s="23">
        <f>SUBTOTAL(9,G142:G142)</f>
      </c>
    </row>
    <row r="144" ht="20" customHeight="1">
      <c r="A144" s="13" t="s">
        <v>478</v>
      </c>
      <c r="B144" s="14" t="s">
        <v>479</v>
      </c>
      <c r="C144" s="14"/>
      <c r="D144" s="13"/>
      <c r="E144" s="21">
        <v>4</v>
      </c>
      <c r="F144" s="21">
        <v>12500</v>
      </c>
      <c r="G144" s="21">
        <v>50000</v>
      </c>
    </row>
    <row r="145" ht="25" customHeight="1">
      <c r="A145" s="22" t="s">
        <v>435</v>
      </c>
      <c r="B145" s="22"/>
      <c r="C145" s="22"/>
      <c r="D145" s="22"/>
      <c r="E145" s="23">
        <f>SUBTOTAL(9,E144:E144)</f>
      </c>
      <c r="F145" s="23" t="s">
        <v>253</v>
      </c>
      <c r="G145" s="23">
        <f>SUBTOTAL(9,G144:G144)</f>
      </c>
    </row>
    <row r="146" ht="40" customHeight="1">
      <c r="A146" s="13" t="s">
        <v>480</v>
      </c>
      <c r="B146" s="14" t="s">
        <v>481</v>
      </c>
      <c r="C146" s="14"/>
      <c r="D146" s="13"/>
      <c r="E146" s="21">
        <v>25</v>
      </c>
      <c r="F146" s="21">
        <v>800</v>
      </c>
      <c r="G146" s="21">
        <v>20000</v>
      </c>
    </row>
    <row r="147" ht="25" customHeight="1">
      <c r="A147" s="22" t="s">
        <v>435</v>
      </c>
      <c r="B147" s="22"/>
      <c r="C147" s="22"/>
      <c r="D147" s="22"/>
      <c r="E147" s="23">
        <f>SUBTOTAL(9,E146:E146)</f>
      </c>
      <c r="F147" s="23" t="s">
        <v>253</v>
      </c>
      <c r="G147" s="23">
        <f>SUBTOTAL(9,G146:G146)</f>
      </c>
    </row>
    <row r="148" ht="20" customHeight="1">
      <c r="A148" s="13" t="s">
        <v>482</v>
      </c>
      <c r="B148" s="14" t="s">
        <v>483</v>
      </c>
      <c r="C148" s="14"/>
      <c r="D148" s="13"/>
      <c r="E148" s="21">
        <v>2</v>
      </c>
      <c r="F148" s="21">
        <v>5000</v>
      </c>
      <c r="G148" s="21">
        <v>10000</v>
      </c>
    </row>
    <row r="149" ht="25" customHeight="1">
      <c r="A149" s="22" t="s">
        <v>435</v>
      </c>
      <c r="B149" s="22"/>
      <c r="C149" s="22"/>
      <c r="D149" s="22"/>
      <c r="E149" s="23">
        <f>SUBTOTAL(9,E148:E148)</f>
      </c>
      <c r="F149" s="23" t="s">
        <v>253</v>
      </c>
      <c r="G149" s="23">
        <f>SUBTOTAL(9,G148:G148)</f>
      </c>
    </row>
    <row r="150" ht="40" customHeight="1">
      <c r="A150" s="13" t="s">
        <v>484</v>
      </c>
      <c r="B150" s="14" t="s">
        <v>485</v>
      </c>
      <c r="C150" s="14"/>
      <c r="D150" s="13"/>
      <c r="E150" s="21">
        <v>1</v>
      </c>
      <c r="F150" s="21">
        <v>5000</v>
      </c>
      <c r="G150" s="21">
        <v>5000</v>
      </c>
    </row>
    <row r="151" ht="25" customHeight="1">
      <c r="A151" s="22" t="s">
        <v>435</v>
      </c>
      <c r="B151" s="22"/>
      <c r="C151" s="22"/>
      <c r="D151" s="22"/>
      <c r="E151" s="23">
        <f>SUBTOTAL(9,E150:E150)</f>
      </c>
      <c r="F151" s="23" t="s">
        <v>253</v>
      </c>
      <c r="G151" s="23">
        <f>SUBTOTAL(9,G150:G150)</f>
      </c>
    </row>
    <row r="152" ht="20" customHeight="1">
      <c r="A152" s="13" t="s">
        <v>486</v>
      </c>
      <c r="B152" s="14" t="s">
        <v>487</v>
      </c>
      <c r="C152" s="14"/>
      <c r="D152" s="13"/>
      <c r="E152" s="21">
        <v>2</v>
      </c>
      <c r="F152" s="21">
        <v>34602.535</v>
      </c>
      <c r="G152" s="21">
        <v>69205.07</v>
      </c>
    </row>
    <row r="153" ht="25" customHeight="1">
      <c r="A153" s="22" t="s">
        <v>435</v>
      </c>
      <c r="B153" s="22"/>
      <c r="C153" s="22"/>
      <c r="D153" s="22"/>
      <c r="E153" s="23">
        <f>SUBTOTAL(9,E152:E152)</f>
      </c>
      <c r="F153" s="23" t="s">
        <v>253</v>
      </c>
      <c r="G153" s="23">
        <f>SUBTOTAL(9,G152:G152)</f>
      </c>
    </row>
    <row r="154" ht="20" customHeight="1">
      <c r="A154" s="13" t="s">
        <v>488</v>
      </c>
      <c r="B154" s="14" t="s">
        <v>489</v>
      </c>
      <c r="C154" s="14"/>
      <c r="D154" s="13"/>
      <c r="E154" s="21">
        <v>2</v>
      </c>
      <c r="F154" s="21">
        <v>5000</v>
      </c>
      <c r="G154" s="21">
        <v>10000</v>
      </c>
    </row>
    <row r="155" ht="25" customHeight="1">
      <c r="A155" s="22" t="s">
        <v>435</v>
      </c>
      <c r="B155" s="22"/>
      <c r="C155" s="22"/>
      <c r="D155" s="22"/>
      <c r="E155" s="23">
        <f>SUBTOTAL(9,E154:E154)</f>
      </c>
      <c r="F155" s="23" t="s">
        <v>253</v>
      </c>
      <c r="G155" s="23">
        <f>SUBTOTAL(9,G154:G154)</f>
      </c>
    </row>
    <row r="156" ht="40" customHeight="1">
      <c r="A156" s="13" t="s">
        <v>490</v>
      </c>
      <c r="B156" s="14" t="s">
        <v>491</v>
      </c>
      <c r="C156" s="14"/>
      <c r="D156" s="13"/>
      <c r="E156" s="21">
        <v>4</v>
      </c>
      <c r="F156" s="21">
        <v>5000</v>
      </c>
      <c r="G156" s="21">
        <v>20000</v>
      </c>
    </row>
    <row r="157" ht="25" customHeight="1">
      <c r="A157" s="22" t="s">
        <v>435</v>
      </c>
      <c r="B157" s="22"/>
      <c r="C157" s="22"/>
      <c r="D157" s="22"/>
      <c r="E157" s="23">
        <f>SUBTOTAL(9,E156:E156)</f>
      </c>
      <c r="F157" s="23" t="s">
        <v>253</v>
      </c>
      <c r="G157" s="23">
        <f>SUBTOTAL(9,G156:G156)</f>
      </c>
    </row>
    <row r="158" ht="40" customHeight="1">
      <c r="A158" s="13" t="s">
        <v>492</v>
      </c>
      <c r="B158" s="14" t="s">
        <v>493</v>
      </c>
      <c r="C158" s="14"/>
      <c r="D158" s="13"/>
      <c r="E158" s="21">
        <v>7</v>
      </c>
      <c r="F158" s="21">
        <v>2200</v>
      </c>
      <c r="G158" s="21">
        <v>15400</v>
      </c>
    </row>
    <row r="159" ht="25" customHeight="1">
      <c r="A159" s="22" t="s">
        <v>435</v>
      </c>
      <c r="B159" s="22"/>
      <c r="C159" s="22"/>
      <c r="D159" s="22"/>
      <c r="E159" s="23">
        <f>SUBTOTAL(9,E158:E158)</f>
      </c>
      <c r="F159" s="23" t="s">
        <v>253</v>
      </c>
      <c r="G159" s="23">
        <f>SUBTOTAL(9,G158:G158)</f>
      </c>
    </row>
    <row r="160" ht="40" customHeight="1">
      <c r="A160" s="13" t="s">
        <v>494</v>
      </c>
      <c r="B160" s="14" t="s">
        <v>495</v>
      </c>
      <c r="C160" s="14"/>
      <c r="D160" s="13"/>
      <c r="E160" s="21">
        <v>2</v>
      </c>
      <c r="F160" s="21">
        <v>9000</v>
      </c>
      <c r="G160" s="21">
        <v>18000</v>
      </c>
    </row>
    <row r="161" ht="25" customHeight="1">
      <c r="A161" s="22" t="s">
        <v>435</v>
      </c>
      <c r="B161" s="22"/>
      <c r="C161" s="22"/>
      <c r="D161" s="22"/>
      <c r="E161" s="23">
        <f>SUBTOTAL(9,E160:E160)</f>
      </c>
      <c r="F161" s="23" t="s">
        <v>253</v>
      </c>
      <c r="G161" s="23">
        <f>SUBTOTAL(9,G160:G160)</f>
      </c>
    </row>
    <row r="162" ht="20" customHeight="1">
      <c r="A162" s="13" t="s">
        <v>496</v>
      </c>
      <c r="B162" s="14" t="s">
        <v>497</v>
      </c>
      <c r="C162" s="14"/>
      <c r="D162" s="13"/>
      <c r="E162" s="21">
        <v>29</v>
      </c>
      <c r="F162" s="21">
        <v>1200</v>
      </c>
      <c r="G162" s="21">
        <v>34800</v>
      </c>
    </row>
    <row r="163" ht="25" customHeight="1">
      <c r="A163" s="22" t="s">
        <v>435</v>
      </c>
      <c r="B163" s="22"/>
      <c r="C163" s="22"/>
      <c r="D163" s="22"/>
      <c r="E163" s="23">
        <f>SUBTOTAL(9,E162:E162)</f>
      </c>
      <c r="F163" s="23" t="s">
        <v>253</v>
      </c>
      <c r="G163" s="23">
        <f>SUBTOTAL(9,G162:G162)</f>
      </c>
    </row>
    <row r="164" ht="25" customHeight="1">
      <c r="A164" s="22" t="s">
        <v>436</v>
      </c>
      <c r="B164" s="22"/>
      <c r="C164" s="22"/>
      <c r="D164" s="22"/>
      <c r="E164" s="22"/>
      <c r="F164" s="22"/>
      <c r="G164" s="23">
        <f>SUBTOTAL(9,G138:G163)</f>
      </c>
    </row>
    <row r="165" ht="25" customHeight="1">
</row>
    <row r="166" ht="20" customHeight="1">
      <c r="A166" s="34" t="s">
        <v>345</v>
      </c>
      <c r="B166" s="34"/>
      <c r="C166" s="24" t="s">
        <v>204</v>
      </c>
      <c r="D166" s="24"/>
      <c r="E166" s="24"/>
      <c r="F166" s="24"/>
      <c r="G166" s="24"/>
    </row>
    <row r="167" ht="20" customHeight="1">
      <c r="A167" s="34" t="s">
        <v>346</v>
      </c>
      <c r="B167" s="34"/>
      <c r="C167" s="24" t="s">
        <v>347</v>
      </c>
      <c r="D167" s="24"/>
      <c r="E167" s="24"/>
      <c r="F167" s="24"/>
      <c r="G167" s="24"/>
    </row>
    <row r="168" ht="25" customHeight="1">
      <c r="A168" s="34" t="s">
        <v>348</v>
      </c>
      <c r="B168" s="34"/>
      <c r="C168" s="24" t="s">
        <v>309</v>
      </c>
      <c r="D168" s="24"/>
      <c r="E168" s="24"/>
      <c r="F168" s="24"/>
      <c r="G168" s="24"/>
    </row>
    <row r="169" ht="15" customHeight="1">
</row>
    <row r="170" ht="25" customHeight="1">
      <c r="A170" s="6" t="s">
        <v>440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3" t="s">
        <v>241</v>
      </c>
      <c r="B172" s="13" t="s">
        <v>398</v>
      </c>
      <c r="C172" s="13"/>
      <c r="D172" s="13" t="s">
        <v>429</v>
      </c>
      <c r="E172" s="13" t="s">
        <v>430</v>
      </c>
      <c r="F172" s="13" t="s">
        <v>431</v>
      </c>
      <c r="G172" s="13" t="s">
        <v>432</v>
      </c>
    </row>
    <row r="173" ht="15" customHeight="1">
      <c r="A173" s="13">
        <v>1</v>
      </c>
      <c r="B173" s="13">
        <v>2</v>
      </c>
      <c r="C173" s="13"/>
      <c r="D173" s="13">
        <v>3</v>
      </c>
      <c r="E173" s="13">
        <v>4</v>
      </c>
      <c r="F173" s="13">
        <v>5</v>
      </c>
      <c r="G173" s="13">
        <v>6</v>
      </c>
    </row>
    <row r="174" ht="40" customHeight="1">
      <c r="A174" s="13" t="s">
        <v>362</v>
      </c>
      <c r="B174" s="14" t="s">
        <v>498</v>
      </c>
      <c r="C174" s="14"/>
      <c r="D174" s="13"/>
      <c r="E174" s="21">
        <v>12</v>
      </c>
      <c r="F174" s="21">
        <v>2398.56</v>
      </c>
      <c r="G174" s="21">
        <v>28782.72</v>
      </c>
    </row>
    <row r="175" ht="25" customHeight="1">
      <c r="A175" s="22" t="s">
        <v>435</v>
      </c>
      <c r="B175" s="22"/>
      <c r="C175" s="22"/>
      <c r="D175" s="22"/>
      <c r="E175" s="23">
        <f>SUBTOTAL(9,E174:E174)</f>
      </c>
      <c r="F175" s="23" t="s">
        <v>253</v>
      </c>
      <c r="G175" s="23">
        <f>SUBTOTAL(9,G174:G174)</f>
      </c>
    </row>
    <row r="176" ht="20" customHeight="1">
      <c r="A176" s="13" t="s">
        <v>363</v>
      </c>
      <c r="B176" s="14" t="s">
        <v>499</v>
      </c>
      <c r="C176" s="14"/>
      <c r="D176" s="13"/>
      <c r="E176" s="21">
        <v>12</v>
      </c>
      <c r="F176" s="21">
        <v>92916.66666</v>
      </c>
      <c r="G176" s="21">
        <v>1115000</v>
      </c>
    </row>
    <row r="177" ht="25" customHeight="1">
      <c r="A177" s="22" t="s">
        <v>435</v>
      </c>
      <c r="B177" s="22"/>
      <c r="C177" s="22"/>
      <c r="D177" s="22"/>
      <c r="E177" s="23">
        <f>SUBTOTAL(9,E176:E176)</f>
      </c>
      <c r="F177" s="23" t="s">
        <v>253</v>
      </c>
      <c r="G177" s="23">
        <f>SUBTOTAL(9,G176:G176)</f>
      </c>
    </row>
    <row r="178" ht="20" customHeight="1">
      <c r="A178" s="13" t="s">
        <v>366</v>
      </c>
      <c r="B178" s="14" t="s">
        <v>500</v>
      </c>
      <c r="C178" s="14"/>
      <c r="D178" s="13"/>
      <c r="E178" s="21">
        <v>12</v>
      </c>
      <c r="F178" s="21">
        <v>7610</v>
      </c>
      <c r="G178" s="21">
        <v>91320</v>
      </c>
    </row>
    <row r="179" ht="25" customHeight="1">
      <c r="A179" s="22" t="s">
        <v>435</v>
      </c>
      <c r="B179" s="22"/>
      <c r="C179" s="22"/>
      <c r="D179" s="22"/>
      <c r="E179" s="23">
        <f>SUBTOTAL(9,E178:E178)</f>
      </c>
      <c r="F179" s="23" t="s">
        <v>253</v>
      </c>
      <c r="G179" s="23">
        <f>SUBTOTAL(9,G178:G178)</f>
      </c>
    </row>
    <row r="180" ht="40" customHeight="1">
      <c r="A180" s="13" t="s">
        <v>367</v>
      </c>
      <c r="B180" s="14" t="s">
        <v>501</v>
      </c>
      <c r="C180" s="14"/>
      <c r="D180" s="13"/>
      <c r="E180" s="21">
        <v>12</v>
      </c>
      <c r="F180" s="21">
        <v>7200</v>
      </c>
      <c r="G180" s="21">
        <v>86400</v>
      </c>
    </row>
    <row r="181" ht="25" customHeight="1">
      <c r="A181" s="22" t="s">
        <v>435</v>
      </c>
      <c r="B181" s="22"/>
      <c r="C181" s="22"/>
      <c r="D181" s="22"/>
      <c r="E181" s="23">
        <f>SUBTOTAL(9,E180:E180)</f>
      </c>
      <c r="F181" s="23" t="s">
        <v>253</v>
      </c>
      <c r="G181" s="23">
        <f>SUBTOTAL(9,G180:G180)</f>
      </c>
    </row>
    <row r="182" ht="20" customHeight="1">
      <c r="A182" s="13" t="s">
        <v>368</v>
      </c>
      <c r="B182" s="14" t="s">
        <v>502</v>
      </c>
      <c r="C182" s="14"/>
      <c r="D182" s="13"/>
      <c r="E182" s="21">
        <v>1</v>
      </c>
      <c r="F182" s="21">
        <v>48000</v>
      </c>
      <c r="G182" s="21">
        <v>48000</v>
      </c>
    </row>
    <row r="183" ht="25" customHeight="1">
      <c r="A183" s="22" t="s">
        <v>435</v>
      </c>
      <c r="B183" s="22"/>
      <c r="C183" s="22"/>
      <c r="D183" s="22"/>
      <c r="E183" s="23">
        <f>SUBTOTAL(9,E182:E182)</f>
      </c>
      <c r="F183" s="23" t="s">
        <v>253</v>
      </c>
      <c r="G183" s="23">
        <f>SUBTOTAL(9,G182:G182)</f>
      </c>
    </row>
    <row r="184" ht="20" customHeight="1">
      <c r="A184" s="13" t="s">
        <v>503</v>
      </c>
      <c r="B184" s="14" t="s">
        <v>504</v>
      </c>
      <c r="C184" s="14"/>
      <c r="D184" s="13"/>
      <c r="E184" s="21">
        <v>1</v>
      </c>
      <c r="F184" s="21">
        <v>5000</v>
      </c>
      <c r="G184" s="21">
        <v>5000</v>
      </c>
    </row>
    <row r="185" ht="25" customHeight="1">
      <c r="A185" s="22" t="s">
        <v>435</v>
      </c>
      <c r="B185" s="22"/>
      <c r="C185" s="22"/>
      <c r="D185" s="22"/>
      <c r="E185" s="23">
        <f>SUBTOTAL(9,E184:E184)</f>
      </c>
      <c r="F185" s="23" t="s">
        <v>253</v>
      </c>
      <c r="G185" s="23">
        <f>SUBTOTAL(9,G184:G184)</f>
      </c>
    </row>
    <row r="186" ht="20" customHeight="1">
      <c r="A186" s="13" t="s">
        <v>505</v>
      </c>
      <c r="B186" s="14" t="s">
        <v>506</v>
      </c>
      <c r="C186" s="14"/>
      <c r="D186" s="13"/>
      <c r="E186" s="21">
        <v>12</v>
      </c>
      <c r="F186" s="21">
        <v>1500</v>
      </c>
      <c r="G186" s="21">
        <v>18000</v>
      </c>
    </row>
    <row r="187" ht="25" customHeight="1">
      <c r="A187" s="22" t="s">
        <v>435</v>
      </c>
      <c r="B187" s="22"/>
      <c r="C187" s="22"/>
      <c r="D187" s="22"/>
      <c r="E187" s="23">
        <f>SUBTOTAL(9,E186:E186)</f>
      </c>
      <c r="F187" s="23" t="s">
        <v>253</v>
      </c>
      <c r="G187" s="23">
        <f>SUBTOTAL(9,G186:G186)</f>
      </c>
    </row>
    <row r="188" ht="20" customHeight="1">
      <c r="A188" s="13" t="s">
        <v>507</v>
      </c>
      <c r="B188" s="14" t="s">
        <v>508</v>
      </c>
      <c r="C188" s="14"/>
      <c r="D188" s="13"/>
      <c r="E188" s="21">
        <v>2</v>
      </c>
      <c r="F188" s="21">
        <v>11500</v>
      </c>
      <c r="G188" s="21">
        <v>23000</v>
      </c>
    </row>
    <row r="189" ht="25" customHeight="1">
      <c r="A189" s="22" t="s">
        <v>435</v>
      </c>
      <c r="B189" s="22"/>
      <c r="C189" s="22"/>
      <c r="D189" s="22"/>
      <c r="E189" s="23">
        <f>SUBTOTAL(9,E188:E188)</f>
      </c>
      <c r="F189" s="23" t="s">
        <v>253</v>
      </c>
      <c r="G189" s="23">
        <f>SUBTOTAL(9,G188:G188)</f>
      </c>
    </row>
    <row r="190" ht="40" customHeight="1">
      <c r="A190" s="13" t="s">
        <v>509</v>
      </c>
      <c r="B190" s="14" t="s">
        <v>510</v>
      </c>
      <c r="C190" s="14"/>
      <c r="D190" s="13"/>
      <c r="E190" s="21">
        <v>4</v>
      </c>
      <c r="F190" s="21">
        <v>8750</v>
      </c>
      <c r="G190" s="21">
        <v>35000</v>
      </c>
    </row>
    <row r="191" ht="25" customHeight="1">
      <c r="A191" s="22" t="s">
        <v>435</v>
      </c>
      <c r="B191" s="22"/>
      <c r="C191" s="22"/>
      <c r="D191" s="22"/>
      <c r="E191" s="23">
        <f>SUBTOTAL(9,E190:E190)</f>
      </c>
      <c r="F191" s="23" t="s">
        <v>253</v>
      </c>
      <c r="G191" s="23">
        <f>SUBTOTAL(9,G190:G190)</f>
      </c>
    </row>
    <row r="192" ht="40" customHeight="1">
      <c r="A192" s="13" t="s">
        <v>511</v>
      </c>
      <c r="B192" s="14" t="s">
        <v>512</v>
      </c>
      <c r="C192" s="14"/>
      <c r="D192" s="13"/>
      <c r="E192" s="21">
        <v>8</v>
      </c>
      <c r="F192" s="21">
        <v>5000</v>
      </c>
      <c r="G192" s="21">
        <v>40000</v>
      </c>
    </row>
    <row r="193" ht="25" customHeight="1">
      <c r="A193" s="22" t="s">
        <v>435</v>
      </c>
      <c r="B193" s="22"/>
      <c r="C193" s="22"/>
      <c r="D193" s="22"/>
      <c r="E193" s="23">
        <f>SUBTOTAL(9,E192:E192)</f>
      </c>
      <c r="F193" s="23" t="s">
        <v>253</v>
      </c>
      <c r="G193" s="23">
        <f>SUBTOTAL(9,G192:G192)</f>
      </c>
    </row>
    <row r="194" ht="20" customHeight="1">
      <c r="A194" s="13" t="s">
        <v>513</v>
      </c>
      <c r="B194" s="14" t="s">
        <v>514</v>
      </c>
      <c r="C194" s="14"/>
      <c r="D194" s="13"/>
      <c r="E194" s="21">
        <v>1</v>
      </c>
      <c r="F194" s="21">
        <v>6500</v>
      </c>
      <c r="G194" s="21">
        <v>6500</v>
      </c>
    </row>
    <row r="195" ht="25" customHeight="1">
      <c r="A195" s="22" t="s">
        <v>435</v>
      </c>
      <c r="B195" s="22"/>
      <c r="C195" s="22"/>
      <c r="D195" s="22"/>
      <c r="E195" s="23">
        <f>SUBTOTAL(9,E194:E194)</f>
      </c>
      <c r="F195" s="23" t="s">
        <v>253</v>
      </c>
      <c r="G195" s="23">
        <f>SUBTOTAL(9,G194:G194)</f>
      </c>
    </row>
    <row r="196" ht="20" customHeight="1">
      <c r="A196" s="13" t="s">
        <v>515</v>
      </c>
      <c r="B196" s="14" t="s">
        <v>516</v>
      </c>
      <c r="C196" s="14"/>
      <c r="D196" s="13"/>
      <c r="E196" s="21">
        <v>1</v>
      </c>
      <c r="F196" s="21">
        <v>15000</v>
      </c>
      <c r="G196" s="21">
        <v>15000</v>
      </c>
    </row>
    <row r="197" ht="25" customHeight="1">
      <c r="A197" s="22" t="s">
        <v>435</v>
      </c>
      <c r="B197" s="22"/>
      <c r="C197" s="22"/>
      <c r="D197" s="22"/>
      <c r="E197" s="23">
        <f>SUBTOTAL(9,E196:E196)</f>
      </c>
      <c r="F197" s="23" t="s">
        <v>253</v>
      </c>
      <c r="G197" s="23">
        <f>SUBTOTAL(9,G196:G196)</f>
      </c>
    </row>
    <row r="198" ht="20" customHeight="1">
      <c r="A198" s="13" t="s">
        <v>517</v>
      </c>
      <c r="B198" s="14" t="s">
        <v>518</v>
      </c>
      <c r="C198" s="14"/>
      <c r="D198" s="13"/>
      <c r="E198" s="21">
        <v>5</v>
      </c>
      <c r="F198" s="21">
        <v>7000</v>
      </c>
      <c r="G198" s="21">
        <v>35000</v>
      </c>
    </row>
    <row r="199" ht="25" customHeight="1">
      <c r="A199" s="22" t="s">
        <v>435</v>
      </c>
      <c r="B199" s="22"/>
      <c r="C199" s="22"/>
      <c r="D199" s="22"/>
      <c r="E199" s="23">
        <f>SUBTOTAL(9,E198:E198)</f>
      </c>
      <c r="F199" s="23" t="s">
        <v>253</v>
      </c>
      <c r="G199" s="23">
        <f>SUBTOTAL(9,G198:G198)</f>
      </c>
    </row>
    <row r="200" ht="20" customHeight="1">
      <c r="A200" s="13" t="s">
        <v>519</v>
      </c>
      <c r="B200" s="14" t="s">
        <v>520</v>
      </c>
      <c r="C200" s="14"/>
      <c r="D200" s="13"/>
      <c r="E200" s="21">
        <v>1</v>
      </c>
      <c r="F200" s="21">
        <v>30000</v>
      </c>
      <c r="G200" s="21">
        <v>30000</v>
      </c>
    </row>
    <row r="201" ht="25" customHeight="1">
      <c r="A201" s="22" t="s">
        <v>435</v>
      </c>
      <c r="B201" s="22"/>
      <c r="C201" s="22"/>
      <c r="D201" s="22"/>
      <c r="E201" s="23">
        <f>SUBTOTAL(9,E200:E200)</f>
      </c>
      <c r="F201" s="23" t="s">
        <v>253</v>
      </c>
      <c r="G201" s="23">
        <f>SUBTOTAL(9,G200:G200)</f>
      </c>
    </row>
    <row r="202" ht="40" customHeight="1">
      <c r="A202" s="13" t="s">
        <v>521</v>
      </c>
      <c r="B202" s="14" t="s">
        <v>522</v>
      </c>
      <c r="C202" s="14"/>
      <c r="D202" s="13"/>
      <c r="E202" s="21">
        <v>1</v>
      </c>
      <c r="F202" s="21">
        <v>90000</v>
      </c>
      <c r="G202" s="21">
        <v>90000</v>
      </c>
    </row>
    <row r="203" ht="25" customHeight="1">
      <c r="A203" s="22" t="s">
        <v>435</v>
      </c>
      <c r="B203" s="22"/>
      <c r="C203" s="22"/>
      <c r="D203" s="22"/>
      <c r="E203" s="23">
        <f>SUBTOTAL(9,E202:E202)</f>
      </c>
      <c r="F203" s="23" t="s">
        <v>253</v>
      </c>
      <c r="G203" s="23">
        <f>SUBTOTAL(9,G202:G202)</f>
      </c>
    </row>
    <row r="204" ht="40" customHeight="1">
      <c r="A204" s="13" t="s">
        <v>523</v>
      </c>
      <c r="B204" s="14" t="s">
        <v>524</v>
      </c>
      <c r="C204" s="14"/>
      <c r="D204" s="13"/>
      <c r="E204" s="21">
        <v>1</v>
      </c>
      <c r="F204" s="21">
        <v>80000</v>
      </c>
      <c r="G204" s="21">
        <v>80000</v>
      </c>
    </row>
    <row r="205" ht="25" customHeight="1">
      <c r="A205" s="22" t="s">
        <v>435</v>
      </c>
      <c r="B205" s="22"/>
      <c r="C205" s="22"/>
      <c r="D205" s="22"/>
      <c r="E205" s="23">
        <f>SUBTOTAL(9,E204:E204)</f>
      </c>
      <c r="F205" s="23" t="s">
        <v>253</v>
      </c>
      <c r="G205" s="23">
        <f>SUBTOTAL(9,G204:G204)</f>
      </c>
    </row>
    <row r="206" ht="20" customHeight="1">
      <c r="A206" s="13" t="s">
        <v>525</v>
      </c>
      <c r="B206" s="14" t="s">
        <v>526</v>
      </c>
      <c r="C206" s="14"/>
      <c r="D206" s="13"/>
      <c r="E206" s="21">
        <v>1</v>
      </c>
      <c r="F206" s="21">
        <v>75000</v>
      </c>
      <c r="G206" s="21">
        <v>75000</v>
      </c>
    </row>
    <row r="207" ht="25" customHeight="1">
      <c r="A207" s="22" t="s">
        <v>435</v>
      </c>
      <c r="B207" s="22"/>
      <c r="C207" s="22"/>
      <c r="D207" s="22"/>
      <c r="E207" s="23">
        <f>SUBTOTAL(9,E206:E206)</f>
      </c>
      <c r="F207" s="23" t="s">
        <v>253</v>
      </c>
      <c r="G207" s="23">
        <f>SUBTOTAL(9,G206:G206)</f>
      </c>
    </row>
    <row r="208" ht="25" customHeight="1">
      <c r="A208" s="22" t="s">
        <v>436</v>
      </c>
      <c r="B208" s="22"/>
      <c r="C208" s="22"/>
      <c r="D208" s="22"/>
      <c r="E208" s="22"/>
      <c r="F208" s="22"/>
      <c r="G208" s="23">
        <f>SUBTOTAL(9,G174:G207)</f>
      </c>
    </row>
    <row r="209" ht="25" customHeight="1">
</row>
    <row r="210" ht="20" customHeight="1">
      <c r="A210" s="34" t="s">
        <v>345</v>
      </c>
      <c r="B210" s="34"/>
      <c r="C210" s="24" t="s">
        <v>204</v>
      </c>
      <c r="D210" s="24"/>
      <c r="E210" s="24"/>
      <c r="F210" s="24"/>
      <c r="G210" s="24"/>
    </row>
    <row r="211" ht="20" customHeight="1">
      <c r="A211" s="34" t="s">
        <v>346</v>
      </c>
      <c r="B211" s="34"/>
      <c r="C211" s="24" t="s">
        <v>347</v>
      </c>
      <c r="D211" s="24"/>
      <c r="E211" s="24"/>
      <c r="F211" s="24"/>
      <c r="G211" s="24"/>
    </row>
    <row r="212" ht="25" customHeight="1">
      <c r="A212" s="34" t="s">
        <v>348</v>
      </c>
      <c r="B212" s="34"/>
      <c r="C212" s="24" t="s">
        <v>309</v>
      </c>
      <c r="D212" s="24"/>
      <c r="E212" s="24"/>
      <c r="F212" s="24"/>
      <c r="G212" s="24"/>
    </row>
    <row r="213" ht="15" customHeight="1">
</row>
    <row r="214" ht="25" customHeight="1">
      <c r="A214" s="6" t="s">
        <v>527</v>
      </c>
      <c r="B214" s="6"/>
      <c r="C214" s="6"/>
      <c r="D214" s="6"/>
      <c r="E214" s="6"/>
      <c r="F214" s="6"/>
      <c r="G214" s="6"/>
    </row>
    <row r="215" ht="15" customHeight="1">
</row>
    <row r="216" ht="50" customHeight="1">
      <c r="A216" s="13" t="s">
        <v>241</v>
      </c>
      <c r="B216" s="13" t="s">
        <v>398</v>
      </c>
      <c r="C216" s="13"/>
      <c r="D216" s="13" t="s">
        <v>429</v>
      </c>
      <c r="E216" s="13" t="s">
        <v>430</v>
      </c>
      <c r="F216" s="13" t="s">
        <v>431</v>
      </c>
      <c r="G216" s="13" t="s">
        <v>432</v>
      </c>
    </row>
    <row r="217" ht="15" customHeight="1">
      <c r="A217" s="13">
        <v>1</v>
      </c>
      <c r="B217" s="13">
        <v>2</v>
      </c>
      <c r="C217" s="13"/>
      <c r="D217" s="13">
        <v>3</v>
      </c>
      <c r="E217" s="13">
        <v>4</v>
      </c>
      <c r="F217" s="13">
        <v>5</v>
      </c>
      <c r="G217" s="13">
        <v>6</v>
      </c>
    </row>
    <row r="218" ht="20" customHeight="1">
      <c r="A218" s="13" t="s">
        <v>528</v>
      </c>
      <c r="B218" s="14" t="s">
        <v>529</v>
      </c>
      <c r="C218" s="14"/>
      <c r="D218" s="13"/>
      <c r="E218" s="21">
        <v>1</v>
      </c>
      <c r="F218" s="21">
        <v>5000</v>
      </c>
      <c r="G218" s="21">
        <v>5000</v>
      </c>
    </row>
    <row r="219" ht="25" customHeight="1">
      <c r="A219" s="22" t="s">
        <v>435</v>
      </c>
      <c r="B219" s="22"/>
      <c r="C219" s="22"/>
      <c r="D219" s="22"/>
      <c r="E219" s="23">
        <f>SUBTOTAL(9,E218:E218)</f>
      </c>
      <c r="F219" s="23" t="s">
        <v>253</v>
      </c>
      <c r="G219" s="23">
        <f>SUBTOTAL(9,G218:G218)</f>
      </c>
    </row>
    <row r="220" ht="25" customHeight="1">
      <c r="A220" s="22" t="s">
        <v>436</v>
      </c>
      <c r="B220" s="22"/>
      <c r="C220" s="22"/>
      <c r="D220" s="22"/>
      <c r="E220" s="22"/>
      <c r="F220" s="22"/>
      <c r="G220" s="23">
        <f>SUBTOTAL(9,G218:G219)</f>
      </c>
    </row>
    <row r="221" ht="25" customHeight="1">
</row>
    <row r="222" ht="20" customHeight="1">
      <c r="A222" s="34" t="s">
        <v>345</v>
      </c>
      <c r="B222" s="34"/>
      <c r="C222" s="24" t="s">
        <v>204</v>
      </c>
      <c r="D222" s="24"/>
      <c r="E222" s="24"/>
      <c r="F222" s="24"/>
      <c r="G222" s="24"/>
    </row>
    <row r="223" ht="20" customHeight="1">
      <c r="A223" s="34" t="s">
        <v>346</v>
      </c>
      <c r="B223" s="34"/>
      <c r="C223" s="24" t="s">
        <v>347</v>
      </c>
      <c r="D223" s="24"/>
      <c r="E223" s="24"/>
      <c r="F223" s="24"/>
      <c r="G223" s="24"/>
    </row>
    <row r="224" ht="25" customHeight="1">
      <c r="A224" s="34" t="s">
        <v>348</v>
      </c>
      <c r="B224" s="34"/>
      <c r="C224" s="24" t="s">
        <v>309</v>
      </c>
      <c r="D224" s="24"/>
      <c r="E224" s="24"/>
      <c r="F224" s="24"/>
      <c r="G224" s="24"/>
    </row>
    <row r="225" ht="15" customHeight="1">
</row>
    <row r="226" ht="25" customHeight="1">
      <c r="A226" s="6" t="s">
        <v>451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3" t="s">
        <v>241</v>
      </c>
      <c r="B228" s="13" t="s">
        <v>398</v>
      </c>
      <c r="C228" s="13"/>
      <c r="D228" s="13" t="s">
        <v>429</v>
      </c>
      <c r="E228" s="13" t="s">
        <v>430</v>
      </c>
      <c r="F228" s="13" t="s">
        <v>431</v>
      </c>
      <c r="G228" s="13" t="s">
        <v>432</v>
      </c>
    </row>
    <row r="229" ht="15" customHeight="1">
      <c r="A229" s="13">
        <v>1</v>
      </c>
      <c r="B229" s="13">
        <v>2</v>
      </c>
      <c r="C229" s="13"/>
      <c r="D229" s="13">
        <v>3</v>
      </c>
      <c r="E229" s="13">
        <v>4</v>
      </c>
      <c r="F229" s="13">
        <v>5</v>
      </c>
      <c r="G229" s="13">
        <v>6</v>
      </c>
    </row>
    <row r="230" ht="40" customHeight="1">
      <c r="A230" s="13" t="s">
        <v>530</v>
      </c>
      <c r="B230" s="14" t="s">
        <v>531</v>
      </c>
      <c r="C230" s="14"/>
      <c r="D230" s="13"/>
      <c r="E230" s="21">
        <v>5</v>
      </c>
      <c r="F230" s="21">
        <v>42000</v>
      </c>
      <c r="G230" s="21">
        <v>210000</v>
      </c>
    </row>
    <row r="231" ht="25" customHeight="1">
      <c r="A231" s="22" t="s">
        <v>435</v>
      </c>
      <c r="B231" s="22"/>
      <c r="C231" s="22"/>
      <c r="D231" s="22"/>
      <c r="E231" s="23">
        <f>SUBTOTAL(9,E230:E230)</f>
      </c>
      <c r="F231" s="23" t="s">
        <v>253</v>
      </c>
      <c r="G231" s="23">
        <f>SUBTOTAL(9,G230:G230)</f>
      </c>
    </row>
    <row r="232" ht="25" customHeight="1">
      <c r="A232" s="22" t="s">
        <v>436</v>
      </c>
      <c r="B232" s="22"/>
      <c r="C232" s="22"/>
      <c r="D232" s="22"/>
      <c r="E232" s="22"/>
      <c r="F232" s="22"/>
      <c r="G232" s="23">
        <f>SUBTOTAL(9,G230:G231)</f>
      </c>
    </row>
    <row r="233" ht="25" customHeight="1">
</row>
    <row r="234" ht="20" customHeight="1">
      <c r="A234" s="34" t="s">
        <v>345</v>
      </c>
      <c r="B234" s="34"/>
      <c r="C234" s="24" t="s">
        <v>204</v>
      </c>
      <c r="D234" s="24"/>
      <c r="E234" s="24"/>
      <c r="F234" s="24"/>
      <c r="G234" s="24"/>
    </row>
    <row r="235" ht="20" customHeight="1">
      <c r="A235" s="34" t="s">
        <v>346</v>
      </c>
      <c r="B235" s="34"/>
      <c r="C235" s="24" t="s">
        <v>347</v>
      </c>
      <c r="D235" s="24"/>
      <c r="E235" s="24"/>
      <c r="F235" s="24"/>
      <c r="G235" s="24"/>
    </row>
    <row r="236" ht="25" customHeight="1">
      <c r="A236" s="34" t="s">
        <v>348</v>
      </c>
      <c r="B236" s="34"/>
      <c r="C236" s="24" t="s">
        <v>309</v>
      </c>
      <c r="D236" s="24"/>
      <c r="E236" s="24"/>
      <c r="F236" s="24"/>
      <c r="G236" s="24"/>
    </row>
    <row r="237" ht="15" customHeight="1">
</row>
    <row r="238" ht="25" customHeight="1">
      <c r="A238" s="6" t="s">
        <v>532</v>
      </c>
      <c r="B238" s="6"/>
      <c r="C238" s="6"/>
      <c r="D238" s="6"/>
      <c r="E238" s="6"/>
      <c r="F238" s="6"/>
      <c r="G238" s="6"/>
    </row>
    <row r="239" ht="15" customHeight="1">
</row>
    <row r="240" ht="50" customHeight="1">
      <c r="A240" s="13" t="s">
        <v>241</v>
      </c>
      <c r="B240" s="13" t="s">
        <v>398</v>
      </c>
      <c r="C240" s="13"/>
      <c r="D240" s="13" t="s">
        <v>429</v>
      </c>
      <c r="E240" s="13" t="s">
        <v>430</v>
      </c>
      <c r="F240" s="13" t="s">
        <v>431</v>
      </c>
      <c r="G240" s="13" t="s">
        <v>432</v>
      </c>
    </row>
    <row r="241" ht="15" customHeight="1">
      <c r="A241" s="13">
        <v>1</v>
      </c>
      <c r="B241" s="13">
        <v>2</v>
      </c>
      <c r="C241" s="13"/>
      <c r="D241" s="13">
        <v>3</v>
      </c>
      <c r="E241" s="13">
        <v>4</v>
      </c>
      <c r="F241" s="13">
        <v>5</v>
      </c>
      <c r="G241" s="13">
        <v>6</v>
      </c>
    </row>
    <row r="242" ht="20" customHeight="1">
      <c r="A242" s="13" t="s">
        <v>381</v>
      </c>
      <c r="B242" s="14" t="s">
        <v>533</v>
      </c>
      <c r="C242" s="14"/>
      <c r="D242" s="13"/>
      <c r="E242" s="21">
        <v>2500</v>
      </c>
      <c r="F242" s="21">
        <v>50</v>
      </c>
      <c r="G242" s="21">
        <v>125000</v>
      </c>
    </row>
    <row r="243" ht="25" customHeight="1">
      <c r="A243" s="22" t="s">
        <v>435</v>
      </c>
      <c r="B243" s="22"/>
      <c r="C243" s="22"/>
      <c r="D243" s="22"/>
      <c r="E243" s="23">
        <f>SUBTOTAL(9,E242:E242)</f>
      </c>
      <c r="F243" s="23" t="s">
        <v>253</v>
      </c>
      <c r="G243" s="23">
        <f>SUBTOTAL(9,G242:G242)</f>
      </c>
    </row>
    <row r="244" ht="25" customHeight="1">
      <c r="A244" s="22" t="s">
        <v>436</v>
      </c>
      <c r="B244" s="22"/>
      <c r="C244" s="22"/>
      <c r="D244" s="22"/>
      <c r="E244" s="22"/>
      <c r="F244" s="22"/>
      <c r="G244" s="23">
        <f>SUBTOTAL(9,G242:G243)</f>
      </c>
    </row>
    <row r="245" ht="25" customHeight="1">
</row>
    <row r="246" ht="20" customHeight="1">
      <c r="A246" s="34" t="s">
        <v>345</v>
      </c>
      <c r="B246" s="34"/>
      <c r="C246" s="24" t="s">
        <v>204</v>
      </c>
      <c r="D246" s="24"/>
      <c r="E246" s="24"/>
      <c r="F246" s="24"/>
      <c r="G246" s="24"/>
    </row>
    <row r="247" ht="20" customHeight="1">
      <c r="A247" s="34" t="s">
        <v>346</v>
      </c>
      <c r="B247" s="34"/>
      <c r="C247" s="24" t="s">
        <v>347</v>
      </c>
      <c r="D247" s="24"/>
      <c r="E247" s="24"/>
      <c r="F247" s="24"/>
      <c r="G247" s="24"/>
    </row>
    <row r="248" ht="25" customHeight="1">
      <c r="A248" s="34" t="s">
        <v>348</v>
      </c>
      <c r="B248" s="34"/>
      <c r="C248" s="24" t="s">
        <v>309</v>
      </c>
      <c r="D248" s="24"/>
      <c r="E248" s="24"/>
      <c r="F248" s="24"/>
      <c r="G248" s="24"/>
    </row>
    <row r="249" ht="15" customHeight="1">
</row>
    <row r="250" ht="25" customHeight="1">
      <c r="A250" s="6" t="s">
        <v>454</v>
      </c>
      <c r="B250" s="6"/>
      <c r="C250" s="6"/>
      <c r="D250" s="6"/>
      <c r="E250" s="6"/>
      <c r="F250" s="6"/>
      <c r="G250" s="6"/>
    </row>
    <row r="251" ht="15" customHeight="1">
</row>
    <row r="252" ht="50" customHeight="1">
      <c r="A252" s="13" t="s">
        <v>241</v>
      </c>
      <c r="B252" s="13" t="s">
        <v>398</v>
      </c>
      <c r="C252" s="13"/>
      <c r="D252" s="13" t="s">
        <v>429</v>
      </c>
      <c r="E252" s="13" t="s">
        <v>430</v>
      </c>
      <c r="F252" s="13" t="s">
        <v>431</v>
      </c>
      <c r="G252" s="13" t="s">
        <v>432</v>
      </c>
    </row>
    <row r="253" ht="15" customHeight="1">
      <c r="A253" s="13">
        <v>1</v>
      </c>
      <c r="B253" s="13">
        <v>2</v>
      </c>
      <c r="C253" s="13"/>
      <c r="D253" s="13">
        <v>3</v>
      </c>
      <c r="E253" s="13">
        <v>4</v>
      </c>
      <c r="F253" s="13">
        <v>5</v>
      </c>
      <c r="G253" s="13">
        <v>6</v>
      </c>
    </row>
    <row r="254" ht="40" customHeight="1">
      <c r="A254" s="13" t="s">
        <v>534</v>
      </c>
      <c r="B254" s="14" t="s">
        <v>535</v>
      </c>
      <c r="C254" s="14"/>
      <c r="D254" s="13"/>
      <c r="E254" s="21">
        <v>12</v>
      </c>
      <c r="F254" s="21">
        <v>10000</v>
      </c>
      <c r="G254" s="21">
        <v>120000</v>
      </c>
    </row>
    <row r="255" ht="25" customHeight="1">
      <c r="A255" s="22" t="s">
        <v>435</v>
      </c>
      <c r="B255" s="22"/>
      <c r="C255" s="22"/>
      <c r="D255" s="22"/>
      <c r="E255" s="23">
        <f>SUBTOTAL(9,E254:E254)</f>
      </c>
      <c r="F255" s="23" t="s">
        <v>253</v>
      </c>
      <c r="G255" s="23">
        <f>SUBTOTAL(9,G254:G254)</f>
      </c>
    </row>
    <row r="256" ht="40" customHeight="1">
      <c r="A256" s="13" t="s">
        <v>536</v>
      </c>
      <c r="B256" s="14" t="s">
        <v>537</v>
      </c>
      <c r="C256" s="14"/>
      <c r="D256" s="13"/>
      <c r="E256" s="21">
        <v>4</v>
      </c>
      <c r="F256" s="21">
        <v>8750</v>
      </c>
      <c r="G256" s="21">
        <v>35000</v>
      </c>
    </row>
    <row r="257" ht="25" customHeight="1">
      <c r="A257" s="22" t="s">
        <v>435</v>
      </c>
      <c r="B257" s="22"/>
      <c r="C257" s="22"/>
      <c r="D257" s="22"/>
      <c r="E257" s="23">
        <f>SUBTOTAL(9,E256:E256)</f>
      </c>
      <c r="F257" s="23" t="s">
        <v>253</v>
      </c>
      <c r="G257" s="23">
        <f>SUBTOTAL(9,G256:G256)</f>
      </c>
    </row>
    <row r="258" ht="40" customHeight="1">
      <c r="A258" s="13" t="s">
        <v>538</v>
      </c>
      <c r="B258" s="14" t="s">
        <v>539</v>
      </c>
      <c r="C258" s="14"/>
      <c r="D258" s="13"/>
      <c r="E258" s="21">
        <v>4</v>
      </c>
      <c r="F258" s="21">
        <v>5000</v>
      </c>
      <c r="G258" s="21">
        <v>20000</v>
      </c>
    </row>
    <row r="259" ht="25" customHeight="1">
      <c r="A259" s="22" t="s">
        <v>435</v>
      </c>
      <c r="B259" s="22"/>
      <c r="C259" s="22"/>
      <c r="D259" s="22"/>
      <c r="E259" s="23">
        <f>SUBTOTAL(9,E258:E258)</f>
      </c>
      <c r="F259" s="23" t="s">
        <v>253</v>
      </c>
      <c r="G259" s="23">
        <f>SUBTOTAL(9,G258:G258)</f>
      </c>
    </row>
    <row r="260" ht="25" customHeight="1">
      <c r="A260" s="22" t="s">
        <v>436</v>
      </c>
      <c r="B260" s="22"/>
      <c r="C260" s="22"/>
      <c r="D260" s="22"/>
      <c r="E260" s="22"/>
      <c r="F260" s="22"/>
      <c r="G260" s="23">
        <f>SUBTOTAL(9,G254:G259)</f>
      </c>
    </row>
    <row r="261" ht="25" customHeight="1">
</row>
    <row r="262" ht="20" customHeight="1">
      <c r="A262" s="34" t="s">
        <v>345</v>
      </c>
      <c r="B262" s="34"/>
      <c r="C262" s="24" t="s">
        <v>204</v>
      </c>
      <c r="D262" s="24"/>
      <c r="E262" s="24"/>
      <c r="F262" s="24"/>
      <c r="G262" s="24"/>
    </row>
    <row r="263" ht="20" customHeight="1">
      <c r="A263" s="34" t="s">
        <v>346</v>
      </c>
      <c r="B263" s="34"/>
      <c r="C263" s="24" t="s">
        <v>347</v>
      </c>
      <c r="D263" s="24"/>
      <c r="E263" s="24"/>
      <c r="F263" s="24"/>
      <c r="G263" s="24"/>
    </row>
    <row r="264" ht="25" customHeight="1">
      <c r="A264" s="34" t="s">
        <v>348</v>
      </c>
      <c r="B264" s="34"/>
      <c r="C264" s="24" t="s">
        <v>309</v>
      </c>
      <c r="D264" s="24"/>
      <c r="E264" s="24"/>
      <c r="F264" s="24"/>
      <c r="G264" s="24"/>
    </row>
    <row r="265" ht="15" customHeight="1">
</row>
    <row r="266" ht="25" customHeight="1">
      <c r="A266" s="6" t="s">
        <v>461</v>
      </c>
      <c r="B266" s="6"/>
      <c r="C266" s="6"/>
      <c r="D266" s="6"/>
      <c r="E266" s="6"/>
      <c r="F266" s="6"/>
      <c r="G266" s="6"/>
    </row>
    <row r="267" ht="15" customHeight="1">
</row>
    <row r="268" ht="50" customHeight="1">
      <c r="A268" s="13" t="s">
        <v>241</v>
      </c>
      <c r="B268" s="13" t="s">
        <v>398</v>
      </c>
      <c r="C268" s="13"/>
      <c r="D268" s="13" t="s">
        <v>429</v>
      </c>
      <c r="E268" s="13" t="s">
        <v>430</v>
      </c>
      <c r="F268" s="13" t="s">
        <v>431</v>
      </c>
      <c r="G268" s="13" t="s">
        <v>432</v>
      </c>
    </row>
    <row r="269" ht="15" customHeight="1">
      <c r="A269" s="13">
        <v>1</v>
      </c>
      <c r="B269" s="13">
        <v>2</v>
      </c>
      <c r="C269" s="13"/>
      <c r="D269" s="13">
        <v>3</v>
      </c>
      <c r="E269" s="13">
        <v>4</v>
      </c>
      <c r="F269" s="13">
        <v>5</v>
      </c>
      <c r="G269" s="13">
        <v>6</v>
      </c>
    </row>
    <row r="270" ht="60" customHeight="1">
      <c r="A270" s="13" t="s">
        <v>540</v>
      </c>
      <c r="B270" s="14" t="s">
        <v>541</v>
      </c>
      <c r="C270" s="14"/>
      <c r="D270" s="13"/>
      <c r="E270" s="21">
        <v>200</v>
      </c>
      <c r="F270" s="21">
        <v>92.5</v>
      </c>
      <c r="G270" s="21">
        <v>18500</v>
      </c>
    </row>
    <row r="271" ht="25" customHeight="1">
      <c r="A271" s="22" t="s">
        <v>435</v>
      </c>
      <c r="B271" s="22"/>
      <c r="C271" s="22"/>
      <c r="D271" s="22"/>
      <c r="E271" s="23">
        <f>SUBTOTAL(9,E270:E270)</f>
      </c>
      <c r="F271" s="23" t="s">
        <v>253</v>
      </c>
      <c r="G271" s="23">
        <f>SUBTOTAL(9,G270:G270)</f>
      </c>
    </row>
    <row r="272" ht="40" customHeight="1">
      <c r="A272" s="13" t="s">
        <v>542</v>
      </c>
      <c r="B272" s="14" t="s">
        <v>543</v>
      </c>
      <c r="C272" s="14"/>
      <c r="D272" s="13"/>
      <c r="E272" s="21">
        <v>1</v>
      </c>
      <c r="F272" s="21">
        <v>15000</v>
      </c>
      <c r="G272" s="21">
        <v>15000</v>
      </c>
    </row>
    <row r="273" ht="25" customHeight="1">
      <c r="A273" s="22" t="s">
        <v>435</v>
      </c>
      <c r="B273" s="22"/>
      <c r="C273" s="22"/>
      <c r="D273" s="22"/>
      <c r="E273" s="23">
        <f>SUBTOTAL(9,E272:E272)</f>
      </c>
      <c r="F273" s="23" t="s">
        <v>253</v>
      </c>
      <c r="G273" s="23">
        <f>SUBTOTAL(9,G272:G272)</f>
      </c>
    </row>
    <row r="274" ht="40" customHeight="1">
      <c r="A274" s="13" t="s">
        <v>544</v>
      </c>
      <c r="B274" s="14" t="s">
        <v>545</v>
      </c>
      <c r="C274" s="14"/>
      <c r="D274" s="13"/>
      <c r="E274" s="21">
        <v>1</v>
      </c>
      <c r="F274" s="21">
        <v>50000</v>
      </c>
      <c r="G274" s="21">
        <v>50000</v>
      </c>
    </row>
    <row r="275" ht="25" customHeight="1">
      <c r="A275" s="22" t="s">
        <v>435</v>
      </c>
      <c r="B275" s="22"/>
      <c r="C275" s="22"/>
      <c r="D275" s="22"/>
      <c r="E275" s="23">
        <f>SUBTOTAL(9,E274:E274)</f>
      </c>
      <c r="F275" s="23" t="s">
        <v>253</v>
      </c>
      <c r="G275" s="23">
        <f>SUBTOTAL(9,G274:G274)</f>
      </c>
    </row>
    <row r="276" ht="25" customHeight="1">
      <c r="A276" s="22" t="s">
        <v>436</v>
      </c>
      <c r="B276" s="22"/>
      <c r="C276" s="22"/>
      <c r="D276" s="22"/>
      <c r="E276" s="22"/>
      <c r="F276" s="22"/>
      <c r="G276" s="23">
        <f>SUBTOTAL(9,G270:G275)</f>
      </c>
    </row>
    <row r="277" ht="25" customHeight="1">
</row>
    <row r="278" ht="20" customHeight="1">
      <c r="A278" s="34" t="s">
        <v>345</v>
      </c>
      <c r="B278" s="34"/>
      <c r="C278" s="24" t="s">
        <v>204</v>
      </c>
      <c r="D278" s="24"/>
      <c r="E278" s="24"/>
      <c r="F278" s="24"/>
      <c r="G278" s="24"/>
    </row>
    <row r="279" ht="20" customHeight="1">
      <c r="A279" s="34" t="s">
        <v>346</v>
      </c>
      <c r="B279" s="34"/>
      <c r="C279" s="24" t="s">
        <v>546</v>
      </c>
      <c r="D279" s="24"/>
      <c r="E279" s="24"/>
      <c r="F279" s="24"/>
      <c r="G279" s="24"/>
    </row>
    <row r="280" ht="25" customHeight="1">
      <c r="A280" s="34" t="s">
        <v>348</v>
      </c>
      <c r="B280" s="34"/>
      <c r="C280" s="24" t="s">
        <v>309</v>
      </c>
      <c r="D280" s="24"/>
      <c r="E280" s="24"/>
      <c r="F280" s="24"/>
      <c r="G280" s="24"/>
    </row>
    <row r="281" ht="15" customHeight="1">
</row>
    <row r="282" ht="25" customHeight="1">
      <c r="A282" s="6" t="s">
        <v>440</v>
      </c>
      <c r="B282" s="6"/>
      <c r="C282" s="6"/>
      <c r="D282" s="6"/>
      <c r="E282" s="6"/>
      <c r="F282" s="6"/>
      <c r="G282" s="6"/>
    </row>
    <row r="283" ht="15" customHeight="1">
</row>
    <row r="284" ht="50" customHeight="1">
      <c r="A284" s="13" t="s">
        <v>241</v>
      </c>
      <c r="B284" s="13" t="s">
        <v>398</v>
      </c>
      <c r="C284" s="13"/>
      <c r="D284" s="13" t="s">
        <v>429</v>
      </c>
      <c r="E284" s="13" t="s">
        <v>430</v>
      </c>
      <c r="F284" s="13" t="s">
        <v>431</v>
      </c>
      <c r="G284" s="13" t="s">
        <v>432</v>
      </c>
    </row>
    <row r="285" ht="15" customHeight="1">
      <c r="A285" s="13">
        <v>1</v>
      </c>
      <c r="B285" s="13">
        <v>2</v>
      </c>
      <c r="C285" s="13"/>
      <c r="D285" s="13">
        <v>3</v>
      </c>
      <c r="E285" s="13">
        <v>4</v>
      </c>
      <c r="F285" s="13">
        <v>5</v>
      </c>
      <c r="G285" s="13">
        <v>6</v>
      </c>
    </row>
    <row r="286" ht="20" customHeight="1">
      <c r="A286" s="13" t="s">
        <v>547</v>
      </c>
      <c r="B286" s="14" t="s">
        <v>548</v>
      </c>
      <c r="C286" s="14"/>
      <c r="D286" s="13"/>
      <c r="E286" s="21">
        <v>1</v>
      </c>
      <c r="F286" s="21">
        <v>2000000</v>
      </c>
      <c r="G286" s="21">
        <v>2000000</v>
      </c>
    </row>
    <row r="287" ht="25" customHeight="1">
      <c r="A287" s="22" t="s">
        <v>435</v>
      </c>
      <c r="B287" s="22"/>
      <c r="C287" s="22"/>
      <c r="D287" s="22"/>
      <c r="E287" s="23">
        <f>SUBTOTAL(9,E286:E286)</f>
      </c>
      <c r="F287" s="23" t="s">
        <v>253</v>
      </c>
      <c r="G287" s="23">
        <f>SUBTOTAL(9,G286:G286)</f>
      </c>
    </row>
    <row r="288" ht="25" customHeight="1">
      <c r="A288" s="22" t="s">
        <v>436</v>
      </c>
      <c r="B288" s="22"/>
      <c r="C288" s="22"/>
      <c r="D288" s="22"/>
      <c r="E288" s="22"/>
      <c r="F288" s="22"/>
      <c r="G288" s="23">
        <f>SUBTOTAL(9,G286:G287)</f>
      </c>
    </row>
    <row r="289" ht="25" customHeight="1">
</row>
    <row r="290" ht="20" customHeight="1">
      <c r="A290" s="34" t="s">
        <v>345</v>
      </c>
      <c r="B290" s="34"/>
      <c r="C290" s="24" t="s">
        <v>204</v>
      </c>
      <c r="D290" s="24"/>
      <c r="E290" s="24"/>
      <c r="F290" s="24"/>
      <c r="G290" s="24"/>
    </row>
    <row r="291" ht="20" customHeight="1">
      <c r="A291" s="34" t="s">
        <v>346</v>
      </c>
      <c r="B291" s="34"/>
      <c r="C291" s="24" t="s">
        <v>546</v>
      </c>
      <c r="D291" s="24"/>
      <c r="E291" s="24"/>
      <c r="F291" s="24"/>
      <c r="G291" s="24"/>
    </row>
    <row r="292" ht="25" customHeight="1">
      <c r="A292" s="34" t="s">
        <v>348</v>
      </c>
      <c r="B292" s="34"/>
      <c r="C292" s="24" t="s">
        <v>309</v>
      </c>
      <c r="D292" s="24"/>
      <c r="E292" s="24"/>
      <c r="F292" s="24"/>
      <c r="G292" s="24"/>
    </row>
    <row r="293" ht="15" customHeight="1">
</row>
    <row r="294" ht="25" customHeight="1">
      <c r="A294" s="6" t="s">
        <v>451</v>
      </c>
      <c r="B294" s="6"/>
      <c r="C294" s="6"/>
      <c r="D294" s="6"/>
      <c r="E294" s="6"/>
      <c r="F294" s="6"/>
      <c r="G294" s="6"/>
    </row>
    <row r="295" ht="15" customHeight="1">
</row>
    <row r="296" ht="50" customHeight="1">
      <c r="A296" s="13" t="s">
        <v>241</v>
      </c>
      <c r="B296" s="13" t="s">
        <v>398</v>
      </c>
      <c r="C296" s="13"/>
      <c r="D296" s="13" t="s">
        <v>429</v>
      </c>
      <c r="E296" s="13" t="s">
        <v>430</v>
      </c>
      <c r="F296" s="13" t="s">
        <v>431</v>
      </c>
      <c r="G296" s="13" t="s">
        <v>432</v>
      </c>
    </row>
    <row r="297" ht="15" customHeight="1">
      <c r="A297" s="13">
        <v>1</v>
      </c>
      <c r="B297" s="13">
        <v>2</v>
      </c>
      <c r="C297" s="13"/>
      <c r="D297" s="13">
        <v>3</v>
      </c>
      <c r="E297" s="13">
        <v>4</v>
      </c>
      <c r="F297" s="13">
        <v>5</v>
      </c>
      <c r="G297" s="13">
        <v>6</v>
      </c>
    </row>
    <row r="298" ht="40" customHeight="1">
      <c r="A298" s="13" t="s">
        <v>549</v>
      </c>
      <c r="B298" s="14" t="s">
        <v>550</v>
      </c>
      <c r="C298" s="14"/>
      <c r="D298" s="13"/>
      <c r="E298" s="21">
        <v>4</v>
      </c>
      <c r="F298" s="21">
        <v>78293</v>
      </c>
      <c r="G298" s="21">
        <v>313172</v>
      </c>
    </row>
    <row r="299" ht="25" customHeight="1">
      <c r="A299" s="22" t="s">
        <v>435</v>
      </c>
      <c r="B299" s="22"/>
      <c r="C299" s="22"/>
      <c r="D299" s="22"/>
      <c r="E299" s="23">
        <f>SUBTOTAL(9,E298:E298)</f>
      </c>
      <c r="F299" s="23" t="s">
        <v>253</v>
      </c>
      <c r="G299" s="23">
        <f>SUBTOTAL(9,G298:G298)</f>
      </c>
    </row>
    <row r="300" ht="25" customHeight="1">
      <c r="A300" s="22" t="s">
        <v>436</v>
      </c>
      <c r="B300" s="22"/>
      <c r="C300" s="22"/>
      <c r="D300" s="22"/>
      <c r="E300" s="22"/>
      <c r="F300" s="22"/>
      <c r="G300" s="23">
        <f>SUBTOTAL(9,G298:G299)</f>
      </c>
    </row>
    <row r="301" ht="25" customHeight="1">
</row>
    <row r="302" ht="20" customHeight="1">
      <c r="A302" s="34" t="s">
        <v>345</v>
      </c>
      <c r="B302" s="34"/>
      <c r="C302" s="24" t="s">
        <v>214</v>
      </c>
      <c r="D302" s="24"/>
      <c r="E302" s="24"/>
      <c r="F302" s="24"/>
      <c r="G302" s="24"/>
    </row>
    <row r="303" ht="20" customHeight="1">
      <c r="A303" s="34" t="s">
        <v>346</v>
      </c>
      <c r="B303" s="34"/>
      <c r="C303" s="24" t="s">
        <v>347</v>
      </c>
      <c r="D303" s="24"/>
      <c r="E303" s="24"/>
      <c r="F303" s="24"/>
      <c r="G303" s="24"/>
    </row>
    <row r="304" ht="25" customHeight="1">
      <c r="A304" s="34" t="s">
        <v>348</v>
      </c>
      <c r="B304" s="34"/>
      <c r="C304" s="24" t="s">
        <v>309</v>
      </c>
      <c r="D304" s="24"/>
      <c r="E304" s="24"/>
      <c r="F304" s="24"/>
      <c r="G304" s="24"/>
    </row>
    <row r="305" ht="15" customHeight="1">
</row>
    <row r="306" ht="25" customHeight="1">
      <c r="A306" s="6" t="s">
        <v>471</v>
      </c>
      <c r="B306" s="6"/>
      <c r="C306" s="6"/>
      <c r="D306" s="6"/>
      <c r="E306" s="6"/>
      <c r="F306" s="6"/>
      <c r="G306" s="6"/>
    </row>
    <row r="307" ht="15" customHeight="1">
</row>
    <row r="308" ht="50" customHeight="1">
      <c r="A308" s="13" t="s">
        <v>241</v>
      </c>
      <c r="B308" s="13" t="s">
        <v>398</v>
      </c>
      <c r="C308" s="13"/>
      <c r="D308" s="13" t="s">
        <v>429</v>
      </c>
      <c r="E308" s="13" t="s">
        <v>430</v>
      </c>
      <c r="F308" s="13" t="s">
        <v>431</v>
      </c>
      <c r="G308" s="13" t="s">
        <v>432</v>
      </c>
    </row>
    <row r="309" ht="15" customHeight="1">
      <c r="A309" s="13">
        <v>1</v>
      </c>
      <c r="B309" s="13">
        <v>2</v>
      </c>
      <c r="C309" s="13"/>
      <c r="D309" s="13">
        <v>3</v>
      </c>
      <c r="E309" s="13">
        <v>4</v>
      </c>
      <c r="F309" s="13">
        <v>5</v>
      </c>
      <c r="G309" s="13">
        <v>6</v>
      </c>
    </row>
    <row r="310" ht="20" customHeight="1">
      <c r="A310" s="13" t="s">
        <v>250</v>
      </c>
      <c r="B310" s="14" t="s">
        <v>551</v>
      </c>
      <c r="C310" s="14"/>
      <c r="D310" s="13"/>
      <c r="E310" s="21">
        <v>31.44</v>
      </c>
      <c r="F310" s="21">
        <v>8092.25</v>
      </c>
      <c r="G310" s="21">
        <v>254420.34</v>
      </c>
    </row>
    <row r="311" ht="25" customHeight="1">
      <c r="A311" s="22" t="s">
        <v>435</v>
      </c>
      <c r="B311" s="22"/>
      <c r="C311" s="22"/>
      <c r="D311" s="22"/>
      <c r="E311" s="23">
        <f>SUBTOTAL(9,E310:E310)</f>
      </c>
      <c r="F311" s="23" t="s">
        <v>253</v>
      </c>
      <c r="G311" s="23">
        <f>SUBTOTAL(9,G310:G310)</f>
      </c>
    </row>
    <row r="312" ht="20" customHeight="1">
      <c r="A312" s="13" t="s">
        <v>360</v>
      </c>
      <c r="B312" s="14" t="s">
        <v>552</v>
      </c>
      <c r="C312" s="14"/>
      <c r="D312" s="13"/>
      <c r="E312" s="21">
        <v>12800</v>
      </c>
      <c r="F312" s="21">
        <v>8.59375</v>
      </c>
      <c r="G312" s="21">
        <v>110000</v>
      </c>
    </row>
    <row r="313" ht="25" customHeight="1">
      <c r="A313" s="22" t="s">
        <v>435</v>
      </c>
      <c r="B313" s="22"/>
      <c r="C313" s="22"/>
      <c r="D313" s="22"/>
      <c r="E313" s="23">
        <f>SUBTOTAL(9,E312:E312)</f>
      </c>
      <c r="F313" s="23" t="s">
        <v>253</v>
      </c>
      <c r="G313" s="23">
        <f>SUBTOTAL(9,G312:G312)</f>
      </c>
    </row>
    <row r="314" ht="25" customHeight="1">
      <c r="A314" s="22" t="s">
        <v>436</v>
      </c>
      <c r="B314" s="22"/>
      <c r="C314" s="22"/>
      <c r="D314" s="22"/>
      <c r="E314" s="22"/>
      <c r="F314" s="22"/>
      <c r="G314" s="23">
        <f>SUBTOTAL(9,G310:G313)</f>
      </c>
    </row>
    <row r="315" ht="25" customHeight="1">
</row>
    <row r="316" ht="20" customHeight="1">
      <c r="A316" s="34" t="s">
        <v>345</v>
      </c>
      <c r="B316" s="34"/>
      <c r="C316" s="24" t="s">
        <v>204</v>
      </c>
      <c r="D316" s="24"/>
      <c r="E316" s="24"/>
      <c r="F316" s="24"/>
      <c r="G316" s="24"/>
    </row>
    <row r="317" ht="20" customHeight="1">
      <c r="A317" s="34" t="s">
        <v>346</v>
      </c>
      <c r="B317" s="34"/>
      <c r="C317" s="24" t="s">
        <v>392</v>
      </c>
      <c r="D317" s="24"/>
      <c r="E317" s="24"/>
      <c r="F317" s="24"/>
      <c r="G317" s="24"/>
    </row>
    <row r="318" ht="25" customHeight="1">
      <c r="A318" s="34" t="s">
        <v>348</v>
      </c>
      <c r="B318" s="34"/>
      <c r="C318" s="24" t="s">
        <v>312</v>
      </c>
      <c r="D318" s="24"/>
      <c r="E318" s="24"/>
      <c r="F318" s="24"/>
      <c r="G318" s="24"/>
    </row>
    <row r="319" ht="15" customHeight="1">
</row>
    <row r="320" ht="25" customHeight="1">
      <c r="A320" s="6" t="s">
        <v>428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3" t="s">
        <v>241</v>
      </c>
      <c r="B322" s="13" t="s">
        <v>398</v>
      </c>
      <c r="C322" s="13"/>
      <c r="D322" s="13" t="s">
        <v>429</v>
      </c>
      <c r="E322" s="13" t="s">
        <v>430</v>
      </c>
      <c r="F322" s="13" t="s">
        <v>431</v>
      </c>
      <c r="G322" s="13" t="s">
        <v>432</v>
      </c>
    </row>
    <row r="323" ht="15" customHeight="1">
      <c r="A323" s="13">
        <v>1</v>
      </c>
      <c r="B323" s="13">
        <v>2</v>
      </c>
      <c r="C323" s="13"/>
      <c r="D323" s="13">
        <v>3</v>
      </c>
      <c r="E323" s="13">
        <v>4</v>
      </c>
      <c r="F323" s="13">
        <v>5</v>
      </c>
      <c r="G323" s="13">
        <v>6</v>
      </c>
    </row>
    <row r="324" ht="20" customHeight="1">
      <c r="A324" s="13" t="s">
        <v>433</v>
      </c>
      <c r="B324" s="14" t="s">
        <v>434</v>
      </c>
      <c r="C324" s="14"/>
      <c r="D324" s="13" t="s">
        <v>54</v>
      </c>
      <c r="E324" s="21">
        <v>10</v>
      </c>
      <c r="F324" s="21">
        <v>200</v>
      </c>
      <c r="G324" s="21">
        <v>2000</v>
      </c>
    </row>
    <row r="325" ht="25" customHeight="1">
      <c r="A325" s="22" t="s">
        <v>435</v>
      </c>
      <c r="B325" s="22"/>
      <c r="C325" s="22"/>
      <c r="D325" s="22"/>
      <c r="E325" s="23">
        <f>SUBTOTAL(9,E324:E324)</f>
      </c>
      <c r="F325" s="23" t="s">
        <v>253</v>
      </c>
      <c r="G325" s="23">
        <f>SUBTOTAL(9,G324:G324)</f>
      </c>
    </row>
    <row r="326" ht="25" customHeight="1">
      <c r="A326" s="22" t="s">
        <v>436</v>
      </c>
      <c r="B326" s="22"/>
      <c r="C326" s="22"/>
      <c r="D326" s="22"/>
      <c r="E326" s="22"/>
      <c r="F326" s="22"/>
      <c r="G326" s="23">
        <f>SUBTOTAL(9,G324:G325)</f>
      </c>
    </row>
    <row r="327" ht="25" customHeight="1">
</row>
    <row r="328" ht="20" customHeight="1">
      <c r="A328" s="34" t="s">
        <v>345</v>
      </c>
      <c r="B328" s="34"/>
      <c r="C328" s="24" t="s">
        <v>204</v>
      </c>
      <c r="D328" s="24"/>
      <c r="E328" s="24"/>
      <c r="F328" s="24"/>
      <c r="G328" s="24"/>
    </row>
    <row r="329" ht="20" customHeight="1">
      <c r="A329" s="34" t="s">
        <v>346</v>
      </c>
      <c r="B329" s="34"/>
      <c r="C329" s="24" t="s">
        <v>392</v>
      </c>
      <c r="D329" s="24"/>
      <c r="E329" s="24"/>
      <c r="F329" s="24"/>
      <c r="G329" s="24"/>
    </row>
    <row r="330" ht="25" customHeight="1">
      <c r="A330" s="34" t="s">
        <v>348</v>
      </c>
      <c r="B330" s="34"/>
      <c r="C330" s="24" t="s">
        <v>312</v>
      </c>
      <c r="D330" s="24"/>
      <c r="E330" s="24"/>
      <c r="F330" s="24"/>
      <c r="G330" s="24"/>
    </row>
    <row r="331" ht="15" customHeight="1">
</row>
    <row r="332" ht="25" customHeight="1">
      <c r="A332" s="6" t="s">
        <v>437</v>
      </c>
      <c r="B332" s="6"/>
      <c r="C332" s="6"/>
      <c r="D332" s="6"/>
      <c r="E332" s="6"/>
      <c r="F332" s="6"/>
      <c r="G332" s="6"/>
    </row>
    <row r="333" ht="15" customHeight="1">
</row>
    <row r="334" ht="50" customHeight="1">
      <c r="A334" s="13" t="s">
        <v>241</v>
      </c>
      <c r="B334" s="13" t="s">
        <v>398</v>
      </c>
      <c r="C334" s="13"/>
      <c r="D334" s="13" t="s">
        <v>429</v>
      </c>
      <c r="E334" s="13" t="s">
        <v>430</v>
      </c>
      <c r="F334" s="13" t="s">
        <v>431</v>
      </c>
      <c r="G334" s="13" t="s">
        <v>432</v>
      </c>
    </row>
    <row r="335" ht="15" customHeight="1">
      <c r="A335" s="13">
        <v>1</v>
      </c>
      <c r="B335" s="13">
        <v>2</v>
      </c>
      <c r="C335" s="13"/>
      <c r="D335" s="13">
        <v>3</v>
      </c>
      <c r="E335" s="13">
        <v>4</v>
      </c>
      <c r="F335" s="13">
        <v>5</v>
      </c>
      <c r="G335" s="13">
        <v>6</v>
      </c>
    </row>
    <row r="336" ht="20" customHeight="1">
      <c r="A336" s="13" t="s">
        <v>438</v>
      </c>
      <c r="B336" s="14" t="s">
        <v>439</v>
      </c>
      <c r="C336" s="14"/>
      <c r="D336" s="13" t="s">
        <v>54</v>
      </c>
      <c r="E336" s="21">
        <v>1</v>
      </c>
      <c r="F336" s="21">
        <v>2000</v>
      </c>
      <c r="G336" s="21">
        <v>2000</v>
      </c>
    </row>
    <row r="337" ht="25" customHeight="1">
      <c r="A337" s="22" t="s">
        <v>435</v>
      </c>
      <c r="B337" s="22"/>
      <c r="C337" s="22"/>
      <c r="D337" s="22"/>
      <c r="E337" s="23">
        <f>SUBTOTAL(9,E336:E336)</f>
      </c>
      <c r="F337" s="23" t="s">
        <v>253</v>
      </c>
      <c r="G337" s="23">
        <f>SUBTOTAL(9,G336:G336)</f>
      </c>
    </row>
    <row r="338" ht="25" customHeight="1">
      <c r="A338" s="22" t="s">
        <v>436</v>
      </c>
      <c r="B338" s="22"/>
      <c r="C338" s="22"/>
      <c r="D338" s="22"/>
      <c r="E338" s="22"/>
      <c r="F338" s="22"/>
      <c r="G338" s="23">
        <f>SUBTOTAL(9,G336:G337)</f>
      </c>
    </row>
    <row r="339" ht="25" customHeight="1">
</row>
    <row r="340" ht="20" customHeight="1">
      <c r="A340" s="34" t="s">
        <v>345</v>
      </c>
      <c r="B340" s="34"/>
      <c r="C340" s="24" t="s">
        <v>204</v>
      </c>
      <c r="D340" s="24"/>
      <c r="E340" s="24"/>
      <c r="F340" s="24"/>
      <c r="G340" s="24"/>
    </row>
    <row r="341" ht="20" customHeight="1">
      <c r="A341" s="34" t="s">
        <v>346</v>
      </c>
      <c r="B341" s="34"/>
      <c r="C341" s="24" t="s">
        <v>392</v>
      </c>
      <c r="D341" s="24"/>
      <c r="E341" s="24"/>
      <c r="F341" s="24"/>
      <c r="G341" s="24"/>
    </row>
    <row r="342" ht="25" customHeight="1">
      <c r="A342" s="34" t="s">
        <v>348</v>
      </c>
      <c r="B342" s="34"/>
      <c r="C342" s="24" t="s">
        <v>312</v>
      </c>
      <c r="D342" s="24"/>
      <c r="E342" s="24"/>
      <c r="F342" s="24"/>
      <c r="G342" s="24"/>
    </row>
    <row r="343" ht="15" customHeight="1">
</row>
    <row r="344" ht="25" customHeight="1">
      <c r="A344" s="6" t="s">
        <v>440</v>
      </c>
      <c r="B344" s="6"/>
      <c r="C344" s="6"/>
      <c r="D344" s="6"/>
      <c r="E344" s="6"/>
      <c r="F344" s="6"/>
      <c r="G344" s="6"/>
    </row>
    <row r="345" ht="15" customHeight="1">
</row>
    <row r="346" ht="50" customHeight="1">
      <c r="A346" s="13" t="s">
        <v>241</v>
      </c>
      <c r="B346" s="13" t="s">
        <v>398</v>
      </c>
      <c r="C346" s="13"/>
      <c r="D346" s="13" t="s">
        <v>429</v>
      </c>
      <c r="E346" s="13" t="s">
        <v>430</v>
      </c>
      <c r="F346" s="13" t="s">
        <v>431</v>
      </c>
      <c r="G346" s="13" t="s">
        <v>432</v>
      </c>
    </row>
    <row r="347" ht="15" customHeight="1">
      <c r="A347" s="13">
        <v>1</v>
      </c>
      <c r="B347" s="13">
        <v>2</v>
      </c>
      <c r="C347" s="13"/>
      <c r="D347" s="13">
        <v>3</v>
      </c>
      <c r="E347" s="13">
        <v>4</v>
      </c>
      <c r="F347" s="13">
        <v>5</v>
      </c>
      <c r="G347" s="13">
        <v>6</v>
      </c>
    </row>
    <row r="348" ht="20" customHeight="1">
      <c r="A348" s="13" t="s">
        <v>441</v>
      </c>
      <c r="B348" s="14" t="s">
        <v>442</v>
      </c>
      <c r="C348" s="14"/>
      <c r="D348" s="13" t="s">
        <v>54</v>
      </c>
      <c r="E348" s="21">
        <v>10000</v>
      </c>
      <c r="F348" s="21">
        <v>4</v>
      </c>
      <c r="G348" s="21">
        <v>40000</v>
      </c>
    </row>
    <row r="349" ht="25" customHeight="1">
      <c r="A349" s="22" t="s">
        <v>435</v>
      </c>
      <c r="B349" s="22"/>
      <c r="C349" s="22"/>
      <c r="D349" s="22"/>
      <c r="E349" s="23">
        <f>SUBTOTAL(9,E348:E348)</f>
      </c>
      <c r="F349" s="23" t="s">
        <v>253</v>
      </c>
      <c r="G349" s="23">
        <f>SUBTOTAL(9,G348:G348)</f>
      </c>
    </row>
    <row r="350" ht="20" customHeight="1">
      <c r="A350" s="13" t="s">
        <v>443</v>
      </c>
      <c r="B350" s="14" t="s">
        <v>444</v>
      </c>
      <c r="C350" s="14"/>
      <c r="D350" s="13" t="s">
        <v>54</v>
      </c>
      <c r="E350" s="21">
        <v>2</v>
      </c>
      <c r="F350" s="21">
        <v>4600</v>
      </c>
      <c r="G350" s="21">
        <v>9200</v>
      </c>
    </row>
    <row r="351" ht="25" customHeight="1">
      <c r="A351" s="22" t="s">
        <v>435</v>
      </c>
      <c r="B351" s="22"/>
      <c r="C351" s="22"/>
      <c r="D351" s="22"/>
      <c r="E351" s="23">
        <f>SUBTOTAL(9,E350:E350)</f>
      </c>
      <c r="F351" s="23" t="s">
        <v>253</v>
      </c>
      <c r="G351" s="23">
        <f>SUBTOTAL(9,G350:G350)</f>
      </c>
    </row>
    <row r="352" ht="20" customHeight="1">
      <c r="A352" s="13" t="s">
        <v>445</v>
      </c>
      <c r="B352" s="14" t="s">
        <v>446</v>
      </c>
      <c r="C352" s="14"/>
      <c r="D352" s="13" t="s">
        <v>54</v>
      </c>
      <c r="E352" s="21">
        <v>1</v>
      </c>
      <c r="F352" s="21">
        <v>3500</v>
      </c>
      <c r="G352" s="21">
        <v>3500</v>
      </c>
    </row>
    <row r="353" ht="25" customHeight="1">
      <c r="A353" s="22" t="s">
        <v>435</v>
      </c>
      <c r="B353" s="22"/>
      <c r="C353" s="22"/>
      <c r="D353" s="22"/>
      <c r="E353" s="23">
        <f>SUBTOTAL(9,E352:E352)</f>
      </c>
      <c r="F353" s="23" t="s">
        <v>253</v>
      </c>
      <c r="G353" s="23">
        <f>SUBTOTAL(9,G352:G352)</f>
      </c>
    </row>
    <row r="354" ht="20" customHeight="1">
      <c r="A354" s="13" t="s">
        <v>447</v>
      </c>
      <c r="B354" s="14" t="s">
        <v>448</v>
      </c>
      <c r="C354" s="14"/>
      <c r="D354" s="13" t="s">
        <v>54</v>
      </c>
      <c r="E354" s="21">
        <v>10</v>
      </c>
      <c r="F354" s="21">
        <v>250</v>
      </c>
      <c r="G354" s="21">
        <v>2500</v>
      </c>
    </row>
    <row r="355" ht="25" customHeight="1">
      <c r="A355" s="22" t="s">
        <v>435</v>
      </c>
      <c r="B355" s="22"/>
      <c r="C355" s="22"/>
      <c r="D355" s="22"/>
      <c r="E355" s="23">
        <f>SUBTOTAL(9,E354:E354)</f>
      </c>
      <c r="F355" s="23" t="s">
        <v>253</v>
      </c>
      <c r="G355" s="23">
        <f>SUBTOTAL(9,G354:G354)</f>
      </c>
    </row>
    <row r="356" ht="25" customHeight="1">
      <c r="A356" s="22" t="s">
        <v>436</v>
      </c>
      <c r="B356" s="22"/>
      <c r="C356" s="22"/>
      <c r="D356" s="22"/>
      <c r="E356" s="22"/>
      <c r="F356" s="22"/>
      <c r="G356" s="23">
        <f>SUBTOTAL(9,G348:G355)</f>
      </c>
    </row>
    <row r="357" ht="25" customHeight="1">
</row>
    <row r="358" ht="20" customHeight="1">
      <c r="A358" s="34" t="s">
        <v>345</v>
      </c>
      <c r="B358" s="34"/>
      <c r="C358" s="24" t="s">
        <v>204</v>
      </c>
      <c r="D358" s="24"/>
      <c r="E358" s="24"/>
      <c r="F358" s="24"/>
      <c r="G358" s="24"/>
    </row>
    <row r="359" ht="20" customHeight="1">
      <c r="A359" s="34" t="s">
        <v>346</v>
      </c>
      <c r="B359" s="34"/>
      <c r="C359" s="24" t="s">
        <v>392</v>
      </c>
      <c r="D359" s="24"/>
      <c r="E359" s="24"/>
      <c r="F359" s="24"/>
      <c r="G359" s="24"/>
    </row>
    <row r="360" ht="25" customHeight="1">
      <c r="A360" s="34" t="s">
        <v>348</v>
      </c>
      <c r="B360" s="34"/>
      <c r="C360" s="24" t="s">
        <v>312</v>
      </c>
      <c r="D360" s="24"/>
      <c r="E360" s="24"/>
      <c r="F360" s="24"/>
      <c r="G360" s="24"/>
    </row>
    <row r="361" ht="15" customHeight="1">
</row>
    <row r="362" ht="25" customHeight="1">
      <c r="A362" s="6" t="s">
        <v>451</v>
      </c>
      <c r="B362" s="6"/>
      <c r="C362" s="6"/>
      <c r="D362" s="6"/>
      <c r="E362" s="6"/>
      <c r="F362" s="6"/>
      <c r="G362" s="6"/>
    </row>
    <row r="363" ht="15" customHeight="1">
</row>
    <row r="364" ht="50" customHeight="1">
      <c r="A364" s="13" t="s">
        <v>241</v>
      </c>
      <c r="B364" s="13" t="s">
        <v>398</v>
      </c>
      <c r="C364" s="13"/>
      <c r="D364" s="13" t="s">
        <v>429</v>
      </c>
      <c r="E364" s="13" t="s">
        <v>430</v>
      </c>
      <c r="F364" s="13" t="s">
        <v>431</v>
      </c>
      <c r="G364" s="13" t="s">
        <v>432</v>
      </c>
    </row>
    <row r="365" ht="15" customHeight="1">
      <c r="A365" s="13">
        <v>1</v>
      </c>
      <c r="B365" s="13">
        <v>2</v>
      </c>
      <c r="C365" s="13"/>
      <c r="D365" s="13">
        <v>3</v>
      </c>
      <c r="E365" s="13">
        <v>4</v>
      </c>
      <c r="F365" s="13">
        <v>5</v>
      </c>
      <c r="G365" s="13">
        <v>6</v>
      </c>
    </row>
    <row r="366" ht="20" customHeight="1">
      <c r="A366" s="13" t="s">
        <v>452</v>
      </c>
      <c r="B366" s="14" t="s">
        <v>453</v>
      </c>
      <c r="C366" s="14"/>
      <c r="D366" s="13" t="s">
        <v>54</v>
      </c>
      <c r="E366" s="21">
        <v>2</v>
      </c>
      <c r="F366" s="21">
        <v>8000</v>
      </c>
      <c r="G366" s="21">
        <v>16000</v>
      </c>
    </row>
    <row r="367" ht="25" customHeight="1">
      <c r="A367" s="22" t="s">
        <v>435</v>
      </c>
      <c r="B367" s="22"/>
      <c r="C367" s="22"/>
      <c r="D367" s="22"/>
      <c r="E367" s="23">
        <f>SUBTOTAL(9,E366:E366)</f>
      </c>
      <c r="F367" s="23" t="s">
        <v>253</v>
      </c>
      <c r="G367" s="23">
        <f>SUBTOTAL(9,G366:G366)</f>
      </c>
    </row>
    <row r="368" ht="25" customHeight="1">
      <c r="A368" s="22" t="s">
        <v>436</v>
      </c>
      <c r="B368" s="22"/>
      <c r="C368" s="22"/>
      <c r="D368" s="22"/>
      <c r="E368" s="22"/>
      <c r="F368" s="22"/>
      <c r="G368" s="23">
        <f>SUBTOTAL(9,G366:G367)</f>
      </c>
    </row>
    <row r="369" ht="25" customHeight="1">
</row>
    <row r="370" ht="20" customHeight="1">
      <c r="A370" s="34" t="s">
        <v>345</v>
      </c>
      <c r="B370" s="34"/>
      <c r="C370" s="24" t="s">
        <v>204</v>
      </c>
      <c r="D370" s="24"/>
      <c r="E370" s="24"/>
      <c r="F370" s="24"/>
      <c r="G370" s="24"/>
    </row>
    <row r="371" ht="20" customHeight="1">
      <c r="A371" s="34" t="s">
        <v>346</v>
      </c>
      <c r="B371" s="34"/>
      <c r="C371" s="24" t="s">
        <v>392</v>
      </c>
      <c r="D371" s="24"/>
      <c r="E371" s="24"/>
      <c r="F371" s="24"/>
      <c r="G371" s="24"/>
    </row>
    <row r="372" ht="25" customHeight="1">
      <c r="A372" s="34" t="s">
        <v>348</v>
      </c>
      <c r="B372" s="34"/>
      <c r="C372" s="24" t="s">
        <v>312</v>
      </c>
      <c r="D372" s="24"/>
      <c r="E372" s="24"/>
      <c r="F372" s="24"/>
      <c r="G372" s="24"/>
    </row>
    <row r="373" ht="15" customHeight="1">
</row>
    <row r="374" ht="25" customHeight="1">
      <c r="A374" s="6" t="s">
        <v>454</v>
      </c>
      <c r="B374" s="6"/>
      <c r="C374" s="6"/>
      <c r="D374" s="6"/>
      <c r="E374" s="6"/>
      <c r="F374" s="6"/>
      <c r="G374" s="6"/>
    </row>
    <row r="375" ht="15" customHeight="1">
</row>
    <row r="376" ht="50" customHeight="1">
      <c r="A376" s="13" t="s">
        <v>241</v>
      </c>
      <c r="B376" s="13" t="s">
        <v>398</v>
      </c>
      <c r="C376" s="13"/>
      <c r="D376" s="13" t="s">
        <v>429</v>
      </c>
      <c r="E376" s="13" t="s">
        <v>430</v>
      </c>
      <c r="F376" s="13" t="s">
        <v>431</v>
      </c>
      <c r="G376" s="13" t="s">
        <v>432</v>
      </c>
    </row>
    <row r="377" ht="15" customHeight="1">
      <c r="A377" s="13">
        <v>1</v>
      </c>
      <c r="B377" s="13">
        <v>2</v>
      </c>
      <c r="C377" s="13"/>
      <c r="D377" s="13">
        <v>3</v>
      </c>
      <c r="E377" s="13">
        <v>4</v>
      </c>
      <c r="F377" s="13">
        <v>5</v>
      </c>
      <c r="G377" s="13">
        <v>6</v>
      </c>
    </row>
    <row r="378" ht="40" customHeight="1">
      <c r="A378" s="13" t="s">
        <v>455</v>
      </c>
      <c r="B378" s="14" t="s">
        <v>456</v>
      </c>
      <c r="C378" s="14"/>
      <c r="D378" s="13" t="s">
        <v>54</v>
      </c>
      <c r="E378" s="21">
        <v>20</v>
      </c>
      <c r="F378" s="21">
        <v>250</v>
      </c>
      <c r="G378" s="21">
        <v>5000</v>
      </c>
    </row>
    <row r="379" ht="25" customHeight="1">
      <c r="A379" s="22" t="s">
        <v>435</v>
      </c>
      <c r="B379" s="22"/>
      <c r="C379" s="22"/>
      <c r="D379" s="22"/>
      <c r="E379" s="23">
        <f>SUBTOTAL(9,E378:E378)</f>
      </c>
      <c r="F379" s="23" t="s">
        <v>253</v>
      </c>
      <c r="G379" s="23">
        <f>SUBTOTAL(9,G378:G378)</f>
      </c>
    </row>
    <row r="380" ht="40" customHeight="1">
      <c r="A380" s="13" t="s">
        <v>457</v>
      </c>
      <c r="B380" s="14" t="s">
        <v>458</v>
      </c>
      <c r="C380" s="14"/>
      <c r="D380" s="13" t="s">
        <v>54</v>
      </c>
      <c r="E380" s="21">
        <v>1000</v>
      </c>
      <c r="F380" s="21">
        <v>50</v>
      </c>
      <c r="G380" s="21">
        <v>50000</v>
      </c>
    </row>
    <row r="381" ht="25" customHeight="1">
      <c r="A381" s="22" t="s">
        <v>435</v>
      </c>
      <c r="B381" s="22"/>
      <c r="C381" s="22"/>
      <c r="D381" s="22"/>
      <c r="E381" s="23">
        <f>SUBTOTAL(9,E380:E380)</f>
      </c>
      <c r="F381" s="23" t="s">
        <v>253</v>
      </c>
      <c r="G381" s="23">
        <f>SUBTOTAL(9,G380:G380)</f>
      </c>
    </row>
    <row r="382" ht="40" customHeight="1">
      <c r="A382" s="13" t="s">
        <v>459</v>
      </c>
      <c r="B382" s="14" t="s">
        <v>460</v>
      </c>
      <c r="C382" s="14"/>
      <c r="D382" s="13" t="s">
        <v>54</v>
      </c>
      <c r="E382" s="21">
        <v>20</v>
      </c>
      <c r="F382" s="21">
        <v>265.2</v>
      </c>
      <c r="G382" s="21">
        <v>5304</v>
      </c>
    </row>
    <row r="383" ht="25" customHeight="1">
      <c r="A383" s="22" t="s">
        <v>435</v>
      </c>
      <c r="B383" s="22"/>
      <c r="C383" s="22"/>
      <c r="D383" s="22"/>
      <c r="E383" s="23">
        <f>SUBTOTAL(9,E382:E382)</f>
      </c>
      <c r="F383" s="23" t="s">
        <v>253</v>
      </c>
      <c r="G383" s="23">
        <f>SUBTOTAL(9,G382:G382)</f>
      </c>
    </row>
    <row r="384" ht="25" customHeight="1">
      <c r="A384" s="22" t="s">
        <v>436</v>
      </c>
      <c r="B384" s="22"/>
      <c r="C384" s="22"/>
      <c r="D384" s="22"/>
      <c r="E384" s="22"/>
      <c r="F384" s="22"/>
      <c r="G384" s="23">
        <f>SUBTOTAL(9,G378:G383)</f>
      </c>
    </row>
    <row r="385" ht="25" customHeight="1">
</row>
    <row r="386" ht="20" customHeight="1">
      <c r="A386" s="34" t="s">
        <v>345</v>
      </c>
      <c r="B386" s="34"/>
      <c r="C386" s="24" t="s">
        <v>204</v>
      </c>
      <c r="D386" s="24"/>
      <c r="E386" s="24"/>
      <c r="F386" s="24"/>
      <c r="G386" s="24"/>
    </row>
    <row r="387" ht="20" customHeight="1">
      <c r="A387" s="34" t="s">
        <v>346</v>
      </c>
      <c r="B387" s="34"/>
      <c r="C387" s="24" t="s">
        <v>392</v>
      </c>
      <c r="D387" s="24"/>
      <c r="E387" s="24"/>
      <c r="F387" s="24"/>
      <c r="G387" s="24"/>
    </row>
    <row r="388" ht="25" customHeight="1">
      <c r="A388" s="34" t="s">
        <v>348</v>
      </c>
      <c r="B388" s="34"/>
      <c r="C388" s="24" t="s">
        <v>312</v>
      </c>
      <c r="D388" s="24"/>
      <c r="E388" s="24"/>
      <c r="F388" s="24"/>
      <c r="G388" s="24"/>
    </row>
    <row r="389" ht="15" customHeight="1">
</row>
    <row r="390" ht="25" customHeight="1">
      <c r="A390" s="6" t="s">
        <v>461</v>
      </c>
      <c r="B390" s="6"/>
      <c r="C390" s="6"/>
      <c r="D390" s="6"/>
      <c r="E390" s="6"/>
      <c r="F390" s="6"/>
      <c r="G390" s="6"/>
    </row>
    <row r="391" ht="15" customHeight="1">
</row>
    <row r="392" ht="50" customHeight="1">
      <c r="A392" s="13" t="s">
        <v>241</v>
      </c>
      <c r="B392" s="13" t="s">
        <v>398</v>
      </c>
      <c r="C392" s="13"/>
      <c r="D392" s="13" t="s">
        <v>429</v>
      </c>
      <c r="E392" s="13" t="s">
        <v>430</v>
      </c>
      <c r="F392" s="13" t="s">
        <v>431</v>
      </c>
      <c r="G392" s="13" t="s">
        <v>432</v>
      </c>
    </row>
    <row r="393" ht="15" customHeight="1">
      <c r="A393" s="13">
        <v>1</v>
      </c>
      <c r="B393" s="13">
        <v>2</v>
      </c>
      <c r="C393" s="13"/>
      <c r="D393" s="13">
        <v>3</v>
      </c>
      <c r="E393" s="13">
        <v>4</v>
      </c>
      <c r="F393" s="13">
        <v>5</v>
      </c>
      <c r="G393" s="13">
        <v>6</v>
      </c>
    </row>
    <row r="394" ht="40" customHeight="1">
      <c r="A394" s="13" t="s">
        <v>462</v>
      </c>
      <c r="B394" s="14" t="s">
        <v>463</v>
      </c>
      <c r="C394" s="14"/>
      <c r="D394" s="13" t="s">
        <v>54</v>
      </c>
      <c r="E394" s="21">
        <v>60</v>
      </c>
      <c r="F394" s="21">
        <v>200</v>
      </c>
      <c r="G394" s="21">
        <v>12000</v>
      </c>
    </row>
    <row r="395" ht="25" customHeight="1">
      <c r="A395" s="22" t="s">
        <v>435</v>
      </c>
      <c r="B395" s="22"/>
      <c r="C395" s="22"/>
      <c r="D395" s="22"/>
      <c r="E395" s="23">
        <f>SUBTOTAL(9,E394:E394)</f>
      </c>
      <c r="F395" s="23" t="s">
        <v>253</v>
      </c>
      <c r="G395" s="23">
        <f>SUBTOTAL(9,G394:G394)</f>
      </c>
    </row>
    <row r="396" ht="25" customHeight="1">
      <c r="A396" s="22" t="s">
        <v>436</v>
      </c>
      <c r="B396" s="22"/>
      <c r="C396" s="22"/>
      <c r="D396" s="22"/>
      <c r="E396" s="22"/>
      <c r="F396" s="22"/>
      <c r="G396" s="23">
        <f>SUBTOTAL(9,G394:G395)</f>
      </c>
    </row>
    <row r="397" ht="25" customHeight="1">
</row>
    <row r="398" ht="20" customHeight="1">
      <c r="A398" s="34" t="s">
        <v>345</v>
      </c>
      <c r="B398" s="34"/>
      <c r="C398" s="24" t="s">
        <v>204</v>
      </c>
      <c r="D398" s="24"/>
      <c r="E398" s="24"/>
      <c r="F398" s="24"/>
      <c r="G398" s="24"/>
    </row>
    <row r="399" ht="20" customHeight="1">
      <c r="A399" s="34" t="s">
        <v>346</v>
      </c>
      <c r="B399" s="34"/>
      <c r="C399" s="24" t="s">
        <v>347</v>
      </c>
      <c r="D399" s="24"/>
      <c r="E399" s="24"/>
      <c r="F399" s="24"/>
      <c r="G399" s="24"/>
    </row>
    <row r="400" ht="25" customHeight="1">
      <c r="A400" s="34" t="s">
        <v>348</v>
      </c>
      <c r="B400" s="34"/>
      <c r="C400" s="24" t="s">
        <v>312</v>
      </c>
      <c r="D400" s="24"/>
      <c r="E400" s="24"/>
      <c r="F400" s="24"/>
      <c r="G400" s="24"/>
    </row>
    <row r="401" ht="15" customHeight="1">
</row>
    <row r="402" ht="25" customHeight="1">
      <c r="A402" s="6" t="s">
        <v>428</v>
      </c>
      <c r="B402" s="6"/>
      <c r="C402" s="6"/>
      <c r="D402" s="6"/>
      <c r="E402" s="6"/>
      <c r="F402" s="6"/>
      <c r="G402" s="6"/>
    </row>
    <row r="403" ht="15" customHeight="1">
</row>
    <row r="404" ht="50" customHeight="1">
      <c r="A404" s="13" t="s">
        <v>241</v>
      </c>
      <c r="B404" s="13" t="s">
        <v>398</v>
      </c>
      <c r="C404" s="13"/>
      <c r="D404" s="13" t="s">
        <v>429</v>
      </c>
      <c r="E404" s="13" t="s">
        <v>430</v>
      </c>
      <c r="F404" s="13" t="s">
        <v>431</v>
      </c>
      <c r="G404" s="13" t="s">
        <v>432</v>
      </c>
    </row>
    <row r="405" ht="15" customHeight="1">
      <c r="A405" s="13">
        <v>1</v>
      </c>
      <c r="B405" s="13">
        <v>2</v>
      </c>
      <c r="C405" s="13"/>
      <c r="D405" s="13">
        <v>3</v>
      </c>
      <c r="E405" s="13">
        <v>4</v>
      </c>
      <c r="F405" s="13">
        <v>5</v>
      </c>
      <c r="G405" s="13">
        <v>6</v>
      </c>
    </row>
    <row r="406" ht="20" customHeight="1">
      <c r="A406" s="13" t="s">
        <v>361</v>
      </c>
      <c r="B406" s="14" t="s">
        <v>466</v>
      </c>
      <c r="C406" s="14"/>
      <c r="D406" s="13" t="s">
        <v>54</v>
      </c>
      <c r="E406" s="21">
        <v>12</v>
      </c>
      <c r="F406" s="21">
        <v>5000</v>
      </c>
      <c r="G406" s="21">
        <v>60000</v>
      </c>
    </row>
    <row r="407" ht="25" customHeight="1">
      <c r="A407" s="22" t="s">
        <v>435</v>
      </c>
      <c r="B407" s="22"/>
      <c r="C407" s="22"/>
      <c r="D407" s="22"/>
      <c r="E407" s="23">
        <f>SUBTOTAL(9,E406:E406)</f>
      </c>
      <c r="F407" s="23" t="s">
        <v>253</v>
      </c>
      <c r="G407" s="23">
        <f>SUBTOTAL(9,G406:G406)</f>
      </c>
    </row>
    <row r="408" ht="20" customHeight="1">
      <c r="A408" s="13" t="s">
        <v>365</v>
      </c>
      <c r="B408" s="14" t="s">
        <v>467</v>
      </c>
      <c r="C408" s="14"/>
      <c r="D408" s="13" t="s">
        <v>54</v>
      </c>
      <c r="E408" s="21">
        <v>12</v>
      </c>
      <c r="F408" s="21">
        <v>2000</v>
      </c>
      <c r="G408" s="21">
        <v>24000</v>
      </c>
    </row>
    <row r="409" ht="25" customHeight="1">
      <c r="A409" s="22" t="s">
        <v>435</v>
      </c>
      <c r="B409" s="22"/>
      <c r="C409" s="22"/>
      <c r="D409" s="22"/>
      <c r="E409" s="23">
        <f>SUBTOTAL(9,E408:E408)</f>
      </c>
      <c r="F409" s="23" t="s">
        <v>253</v>
      </c>
      <c r="G409" s="23">
        <f>SUBTOTAL(9,G408:G408)</f>
      </c>
    </row>
    <row r="410" ht="20" customHeight="1">
      <c r="A410" s="13" t="s">
        <v>383</v>
      </c>
      <c r="B410" s="14" t="s">
        <v>468</v>
      </c>
      <c r="C410" s="14"/>
      <c r="D410" s="13" t="s">
        <v>54</v>
      </c>
      <c r="E410" s="21">
        <v>12</v>
      </c>
      <c r="F410" s="21">
        <v>300</v>
      </c>
      <c r="G410" s="21">
        <v>3600</v>
      </c>
    </row>
    <row r="411" ht="25" customHeight="1">
      <c r="A411" s="22" t="s">
        <v>435</v>
      </c>
      <c r="B411" s="22"/>
      <c r="C411" s="22"/>
      <c r="D411" s="22"/>
      <c r="E411" s="23">
        <f>SUBTOTAL(9,E410:E410)</f>
      </c>
      <c r="F411" s="23" t="s">
        <v>253</v>
      </c>
      <c r="G411" s="23">
        <f>SUBTOTAL(9,G410:G410)</f>
      </c>
    </row>
    <row r="412" ht="25" customHeight="1">
      <c r="A412" s="22" t="s">
        <v>436</v>
      </c>
      <c r="B412" s="22"/>
      <c r="C412" s="22"/>
      <c r="D412" s="22"/>
      <c r="E412" s="22"/>
      <c r="F412" s="22"/>
      <c r="G412" s="23">
        <f>SUBTOTAL(9,G406:G411)</f>
      </c>
    </row>
    <row r="413" ht="25" customHeight="1">
</row>
    <row r="414" ht="20" customHeight="1">
      <c r="A414" s="34" t="s">
        <v>345</v>
      </c>
      <c r="B414" s="34"/>
      <c r="C414" s="24" t="s">
        <v>204</v>
      </c>
      <c r="D414" s="24"/>
      <c r="E414" s="24"/>
      <c r="F414" s="24"/>
      <c r="G414" s="24"/>
    </row>
    <row r="415" ht="20" customHeight="1">
      <c r="A415" s="34" t="s">
        <v>346</v>
      </c>
      <c r="B415" s="34"/>
      <c r="C415" s="24" t="s">
        <v>347</v>
      </c>
      <c r="D415" s="24"/>
      <c r="E415" s="24"/>
      <c r="F415" s="24"/>
      <c r="G415" s="24"/>
    </row>
    <row r="416" ht="25" customHeight="1">
      <c r="A416" s="34" t="s">
        <v>348</v>
      </c>
      <c r="B416" s="34"/>
      <c r="C416" s="24" t="s">
        <v>312</v>
      </c>
      <c r="D416" s="24"/>
      <c r="E416" s="24"/>
      <c r="F416" s="24"/>
      <c r="G416" s="24"/>
    </row>
    <row r="417" ht="15" customHeight="1">
</row>
    <row r="418" ht="25" customHeight="1">
      <c r="A418" s="6" t="s">
        <v>471</v>
      </c>
      <c r="B418" s="6"/>
      <c r="C418" s="6"/>
      <c r="D418" s="6"/>
      <c r="E418" s="6"/>
      <c r="F418" s="6"/>
      <c r="G418" s="6"/>
    </row>
    <row r="419" ht="15" customHeight="1">
</row>
    <row r="420" ht="50" customHeight="1">
      <c r="A420" s="13" t="s">
        <v>241</v>
      </c>
      <c r="B420" s="13" t="s">
        <v>398</v>
      </c>
      <c r="C420" s="13"/>
      <c r="D420" s="13" t="s">
        <v>429</v>
      </c>
      <c r="E420" s="13" t="s">
        <v>430</v>
      </c>
      <c r="F420" s="13" t="s">
        <v>431</v>
      </c>
      <c r="G420" s="13" t="s">
        <v>432</v>
      </c>
    </row>
    <row r="421" ht="15" customHeight="1">
      <c r="A421" s="13">
        <v>1</v>
      </c>
      <c r="B421" s="13">
        <v>2</v>
      </c>
      <c r="C421" s="13"/>
      <c r="D421" s="13">
        <v>3</v>
      </c>
      <c r="E421" s="13">
        <v>4</v>
      </c>
      <c r="F421" s="13">
        <v>5</v>
      </c>
      <c r="G421" s="13">
        <v>6</v>
      </c>
    </row>
    <row r="422" ht="20" customHeight="1">
      <c r="A422" s="13" t="s">
        <v>387</v>
      </c>
      <c r="B422" s="14" t="s">
        <v>472</v>
      </c>
      <c r="C422" s="14"/>
      <c r="D422" s="13" t="s">
        <v>54</v>
      </c>
      <c r="E422" s="21">
        <v>160</v>
      </c>
      <c r="F422" s="21">
        <v>45</v>
      </c>
      <c r="G422" s="21">
        <v>7200</v>
      </c>
    </row>
    <row r="423" ht="25" customHeight="1">
      <c r="A423" s="22" t="s">
        <v>435</v>
      </c>
      <c r="B423" s="22"/>
      <c r="C423" s="22"/>
      <c r="D423" s="22"/>
      <c r="E423" s="23">
        <f>SUBTOTAL(9,E422:E422)</f>
      </c>
      <c r="F423" s="23" t="s">
        <v>253</v>
      </c>
      <c r="G423" s="23">
        <f>SUBTOTAL(9,G422:G422)</f>
      </c>
    </row>
    <row r="424" ht="25" customHeight="1">
      <c r="A424" s="22" t="s">
        <v>436</v>
      </c>
      <c r="B424" s="22"/>
      <c r="C424" s="22"/>
      <c r="D424" s="22"/>
      <c r="E424" s="22"/>
      <c r="F424" s="22"/>
      <c r="G424" s="23">
        <f>SUBTOTAL(9,G422:G423)</f>
      </c>
    </row>
    <row r="425" ht="25" customHeight="1">
</row>
    <row r="426" ht="20" customHeight="1">
      <c r="A426" s="34" t="s">
        <v>345</v>
      </c>
      <c r="B426" s="34"/>
      <c r="C426" s="24" t="s">
        <v>204</v>
      </c>
      <c r="D426" s="24"/>
      <c r="E426" s="24"/>
      <c r="F426" s="24"/>
      <c r="G426" s="24"/>
    </row>
    <row r="427" ht="20" customHeight="1">
      <c r="A427" s="34" t="s">
        <v>346</v>
      </c>
      <c r="B427" s="34"/>
      <c r="C427" s="24" t="s">
        <v>347</v>
      </c>
      <c r="D427" s="24"/>
      <c r="E427" s="24"/>
      <c r="F427" s="24"/>
      <c r="G427" s="24"/>
    </row>
    <row r="428" ht="25" customHeight="1">
      <c r="A428" s="34" t="s">
        <v>348</v>
      </c>
      <c r="B428" s="34"/>
      <c r="C428" s="24" t="s">
        <v>312</v>
      </c>
      <c r="D428" s="24"/>
      <c r="E428" s="24"/>
      <c r="F428" s="24"/>
      <c r="G428" s="24"/>
    </row>
    <row r="429" ht="15" customHeight="1">
</row>
    <row r="430" ht="25" customHeight="1">
      <c r="A430" s="6" t="s">
        <v>437</v>
      </c>
      <c r="B430" s="6"/>
      <c r="C430" s="6"/>
      <c r="D430" s="6"/>
      <c r="E430" s="6"/>
      <c r="F430" s="6"/>
      <c r="G430" s="6"/>
    </row>
    <row r="431" ht="15" customHeight="1">
</row>
    <row r="432" ht="50" customHeight="1">
      <c r="A432" s="13" t="s">
        <v>241</v>
      </c>
      <c r="B432" s="13" t="s">
        <v>398</v>
      </c>
      <c r="C432" s="13"/>
      <c r="D432" s="13" t="s">
        <v>429</v>
      </c>
      <c r="E432" s="13" t="s">
        <v>430</v>
      </c>
      <c r="F432" s="13" t="s">
        <v>431</v>
      </c>
      <c r="G432" s="13" t="s">
        <v>432</v>
      </c>
    </row>
    <row r="433" ht="15" customHeight="1">
      <c r="A433" s="13">
        <v>1</v>
      </c>
      <c r="B433" s="13">
        <v>2</v>
      </c>
      <c r="C433" s="13"/>
      <c r="D433" s="13">
        <v>3</v>
      </c>
      <c r="E433" s="13">
        <v>4</v>
      </c>
      <c r="F433" s="13">
        <v>5</v>
      </c>
      <c r="G433" s="13">
        <v>6</v>
      </c>
    </row>
    <row r="434" ht="20" customHeight="1">
      <c r="A434" s="13" t="s">
        <v>486</v>
      </c>
      <c r="B434" s="14" t="s">
        <v>487</v>
      </c>
      <c r="C434" s="14"/>
      <c r="D434" s="13" t="s">
        <v>54</v>
      </c>
      <c r="E434" s="21">
        <v>3</v>
      </c>
      <c r="F434" s="21">
        <v>10000</v>
      </c>
      <c r="G434" s="21">
        <v>30000</v>
      </c>
    </row>
    <row r="435" ht="25" customHeight="1">
      <c r="A435" s="22" t="s">
        <v>435</v>
      </c>
      <c r="B435" s="22"/>
      <c r="C435" s="22"/>
      <c r="D435" s="22"/>
      <c r="E435" s="23">
        <f>SUBTOTAL(9,E434:E434)</f>
      </c>
      <c r="F435" s="23" t="s">
        <v>253</v>
      </c>
      <c r="G435" s="23">
        <f>SUBTOTAL(9,G434:G434)</f>
      </c>
    </row>
    <row r="436" ht="25" customHeight="1">
      <c r="A436" s="22" t="s">
        <v>436</v>
      </c>
      <c r="B436" s="22"/>
      <c r="C436" s="22"/>
      <c r="D436" s="22"/>
      <c r="E436" s="22"/>
      <c r="F436" s="22"/>
      <c r="G436" s="23">
        <f>SUBTOTAL(9,G434:G435)</f>
      </c>
    </row>
    <row r="437" ht="25" customHeight="1">
</row>
    <row r="438" ht="20" customHeight="1">
      <c r="A438" s="34" t="s">
        <v>345</v>
      </c>
      <c r="B438" s="34"/>
      <c r="C438" s="24" t="s">
        <v>204</v>
      </c>
      <c r="D438" s="24"/>
      <c r="E438" s="24"/>
      <c r="F438" s="24"/>
      <c r="G438" s="24"/>
    </row>
    <row r="439" ht="20" customHeight="1">
      <c r="A439" s="34" t="s">
        <v>346</v>
      </c>
      <c r="B439" s="34"/>
      <c r="C439" s="24" t="s">
        <v>347</v>
      </c>
      <c r="D439" s="24"/>
      <c r="E439" s="24"/>
      <c r="F439" s="24"/>
      <c r="G439" s="24"/>
    </row>
    <row r="440" ht="25" customHeight="1">
      <c r="A440" s="34" t="s">
        <v>348</v>
      </c>
      <c r="B440" s="34"/>
      <c r="C440" s="24" t="s">
        <v>312</v>
      </c>
      <c r="D440" s="24"/>
      <c r="E440" s="24"/>
      <c r="F440" s="24"/>
      <c r="G440" s="24"/>
    </row>
    <row r="441" ht="15" customHeight="1">
</row>
    <row r="442" ht="25" customHeight="1">
      <c r="A442" s="6" t="s">
        <v>440</v>
      </c>
      <c r="B442" s="6"/>
      <c r="C442" s="6"/>
      <c r="D442" s="6"/>
      <c r="E442" s="6"/>
      <c r="F442" s="6"/>
      <c r="G442" s="6"/>
    </row>
    <row r="443" ht="15" customHeight="1">
</row>
    <row r="444" ht="50" customHeight="1">
      <c r="A444" s="13" t="s">
        <v>241</v>
      </c>
      <c r="B444" s="13" t="s">
        <v>398</v>
      </c>
      <c r="C444" s="13"/>
      <c r="D444" s="13" t="s">
        <v>429</v>
      </c>
      <c r="E444" s="13" t="s">
        <v>430</v>
      </c>
      <c r="F444" s="13" t="s">
        <v>431</v>
      </c>
      <c r="G444" s="13" t="s">
        <v>432</v>
      </c>
    </row>
    <row r="445" ht="15" customHeight="1">
      <c r="A445" s="13">
        <v>1</v>
      </c>
      <c r="B445" s="13">
        <v>2</v>
      </c>
      <c r="C445" s="13"/>
      <c r="D445" s="13">
        <v>3</v>
      </c>
      <c r="E445" s="13">
        <v>4</v>
      </c>
      <c r="F445" s="13">
        <v>5</v>
      </c>
      <c r="G445" s="13">
        <v>6</v>
      </c>
    </row>
    <row r="446" ht="20" customHeight="1">
      <c r="A446" s="13" t="s">
        <v>366</v>
      </c>
      <c r="B446" s="14" t="s">
        <v>500</v>
      </c>
      <c r="C446" s="14"/>
      <c r="D446" s="13" t="s">
        <v>54</v>
      </c>
      <c r="E446" s="21">
        <v>12</v>
      </c>
      <c r="F446" s="21">
        <v>7610</v>
      </c>
      <c r="G446" s="21">
        <v>91320</v>
      </c>
    </row>
    <row r="447" ht="25" customHeight="1">
      <c r="A447" s="22" t="s">
        <v>435</v>
      </c>
      <c r="B447" s="22"/>
      <c r="C447" s="22"/>
      <c r="D447" s="22"/>
      <c r="E447" s="23">
        <f>SUBTOTAL(9,E446:E446)</f>
      </c>
      <c r="F447" s="23" t="s">
        <v>253</v>
      </c>
      <c r="G447" s="23">
        <f>SUBTOTAL(9,G446:G446)</f>
      </c>
    </row>
    <row r="448" ht="40" customHeight="1">
      <c r="A448" s="13" t="s">
        <v>367</v>
      </c>
      <c r="B448" s="14" t="s">
        <v>501</v>
      </c>
      <c r="C448" s="14"/>
      <c r="D448" s="13" t="s">
        <v>54</v>
      </c>
      <c r="E448" s="21">
        <v>12</v>
      </c>
      <c r="F448" s="21">
        <v>7200</v>
      </c>
      <c r="G448" s="21">
        <v>86400</v>
      </c>
    </row>
    <row r="449" ht="25" customHeight="1">
      <c r="A449" s="22" t="s">
        <v>435</v>
      </c>
      <c r="B449" s="22"/>
      <c r="C449" s="22"/>
      <c r="D449" s="22"/>
      <c r="E449" s="23">
        <f>SUBTOTAL(9,E448:E448)</f>
      </c>
      <c r="F449" s="23" t="s">
        <v>253</v>
      </c>
      <c r="G449" s="23">
        <f>SUBTOTAL(9,G448:G448)</f>
      </c>
    </row>
    <row r="450" ht="20" customHeight="1">
      <c r="A450" s="13" t="s">
        <v>368</v>
      </c>
      <c r="B450" s="14" t="s">
        <v>502</v>
      </c>
      <c r="C450" s="14"/>
      <c r="D450" s="13" t="s">
        <v>54</v>
      </c>
      <c r="E450" s="21">
        <v>1</v>
      </c>
      <c r="F450" s="21">
        <v>48000</v>
      </c>
      <c r="G450" s="21">
        <v>48000</v>
      </c>
    </row>
    <row r="451" ht="25" customHeight="1">
      <c r="A451" s="22" t="s">
        <v>435</v>
      </c>
      <c r="B451" s="22"/>
      <c r="C451" s="22"/>
      <c r="D451" s="22"/>
      <c r="E451" s="23">
        <f>SUBTOTAL(9,E450:E450)</f>
      </c>
      <c r="F451" s="23" t="s">
        <v>253</v>
      </c>
      <c r="G451" s="23">
        <f>SUBTOTAL(9,G450:G450)</f>
      </c>
    </row>
    <row r="452" ht="20" customHeight="1">
      <c r="A452" s="13" t="s">
        <v>503</v>
      </c>
      <c r="B452" s="14" t="s">
        <v>504</v>
      </c>
      <c r="C452" s="14"/>
      <c r="D452" s="13" t="s">
        <v>54</v>
      </c>
      <c r="E452" s="21">
        <v>1</v>
      </c>
      <c r="F452" s="21">
        <v>5000</v>
      </c>
      <c r="G452" s="21">
        <v>5000</v>
      </c>
    </row>
    <row r="453" ht="25" customHeight="1">
      <c r="A453" s="22" t="s">
        <v>435</v>
      </c>
      <c r="B453" s="22"/>
      <c r="C453" s="22"/>
      <c r="D453" s="22"/>
      <c r="E453" s="23">
        <f>SUBTOTAL(9,E452:E452)</f>
      </c>
      <c r="F453" s="23" t="s">
        <v>253</v>
      </c>
      <c r="G453" s="23">
        <f>SUBTOTAL(9,G452:G452)</f>
      </c>
    </row>
    <row r="454" ht="40" customHeight="1">
      <c r="A454" s="13" t="s">
        <v>509</v>
      </c>
      <c r="B454" s="14" t="s">
        <v>510</v>
      </c>
      <c r="C454" s="14"/>
      <c r="D454" s="13" t="s">
        <v>54</v>
      </c>
      <c r="E454" s="21">
        <v>4</v>
      </c>
      <c r="F454" s="21">
        <v>10000</v>
      </c>
      <c r="G454" s="21">
        <v>40000</v>
      </c>
    </row>
    <row r="455" ht="25" customHeight="1">
      <c r="A455" s="22" t="s">
        <v>435</v>
      </c>
      <c r="B455" s="22"/>
      <c r="C455" s="22"/>
      <c r="D455" s="22"/>
      <c r="E455" s="23">
        <f>SUBTOTAL(9,E454:E454)</f>
      </c>
      <c r="F455" s="23" t="s">
        <v>253</v>
      </c>
      <c r="G455" s="23">
        <f>SUBTOTAL(9,G454:G454)</f>
      </c>
    </row>
    <row r="456" ht="25" customHeight="1">
      <c r="A456" s="22" t="s">
        <v>436</v>
      </c>
      <c r="B456" s="22"/>
      <c r="C456" s="22"/>
      <c r="D456" s="22"/>
      <c r="E456" s="22"/>
      <c r="F456" s="22"/>
      <c r="G456" s="23">
        <f>SUBTOTAL(9,G446:G455)</f>
      </c>
    </row>
    <row r="457" ht="25" customHeight="1">
</row>
    <row r="458" ht="20" customHeight="1">
      <c r="A458" s="34" t="s">
        <v>345</v>
      </c>
      <c r="B458" s="34"/>
      <c r="C458" s="24" t="s">
        <v>204</v>
      </c>
      <c r="D458" s="24"/>
      <c r="E458" s="24"/>
      <c r="F458" s="24"/>
      <c r="G458" s="24"/>
    </row>
    <row r="459" ht="20" customHeight="1">
      <c r="A459" s="34" t="s">
        <v>346</v>
      </c>
      <c r="B459" s="34"/>
      <c r="C459" s="24" t="s">
        <v>347</v>
      </c>
      <c r="D459" s="24"/>
      <c r="E459" s="24"/>
      <c r="F459" s="24"/>
      <c r="G459" s="24"/>
    </row>
    <row r="460" ht="25" customHeight="1">
      <c r="A460" s="34" t="s">
        <v>348</v>
      </c>
      <c r="B460" s="34"/>
      <c r="C460" s="24" t="s">
        <v>312</v>
      </c>
      <c r="D460" s="24"/>
      <c r="E460" s="24"/>
      <c r="F460" s="24"/>
      <c r="G460" s="24"/>
    </row>
    <row r="461" ht="15" customHeight="1">
</row>
    <row r="462" ht="25" customHeight="1">
      <c r="A462" s="6" t="s">
        <v>532</v>
      </c>
      <c r="B462" s="6"/>
      <c r="C462" s="6"/>
      <c r="D462" s="6"/>
      <c r="E462" s="6"/>
      <c r="F462" s="6"/>
      <c r="G462" s="6"/>
    </row>
    <row r="463" ht="15" customHeight="1">
</row>
    <row r="464" ht="50" customHeight="1">
      <c r="A464" s="13" t="s">
        <v>241</v>
      </c>
      <c r="B464" s="13" t="s">
        <v>398</v>
      </c>
      <c r="C464" s="13"/>
      <c r="D464" s="13" t="s">
        <v>429</v>
      </c>
      <c r="E464" s="13" t="s">
        <v>430</v>
      </c>
      <c r="F464" s="13" t="s">
        <v>431</v>
      </c>
      <c r="G464" s="13" t="s">
        <v>432</v>
      </c>
    </row>
    <row r="465" ht="15" customHeight="1">
      <c r="A465" s="13">
        <v>1</v>
      </c>
      <c r="B465" s="13">
        <v>2</v>
      </c>
      <c r="C465" s="13"/>
      <c r="D465" s="13">
        <v>3</v>
      </c>
      <c r="E465" s="13">
        <v>4</v>
      </c>
      <c r="F465" s="13">
        <v>5</v>
      </c>
      <c r="G465" s="13">
        <v>6</v>
      </c>
    </row>
    <row r="466" ht="20" customHeight="1">
      <c r="A466" s="13" t="s">
        <v>381</v>
      </c>
      <c r="B466" s="14" t="s">
        <v>533</v>
      </c>
      <c r="C466" s="14"/>
      <c r="D466" s="13" t="s">
        <v>54</v>
      </c>
      <c r="E466" s="21">
        <v>920</v>
      </c>
      <c r="F466" s="21">
        <v>50</v>
      </c>
      <c r="G466" s="21">
        <v>46000</v>
      </c>
    </row>
    <row r="467" ht="25" customHeight="1">
      <c r="A467" s="22" t="s">
        <v>435</v>
      </c>
      <c r="B467" s="22"/>
      <c r="C467" s="22"/>
      <c r="D467" s="22"/>
      <c r="E467" s="23">
        <f>SUBTOTAL(9,E466:E466)</f>
      </c>
      <c r="F467" s="23" t="s">
        <v>253</v>
      </c>
      <c r="G467" s="23">
        <f>SUBTOTAL(9,G466:G466)</f>
      </c>
    </row>
    <row r="468" ht="25" customHeight="1">
      <c r="A468" s="22" t="s">
        <v>436</v>
      </c>
      <c r="B468" s="22"/>
      <c r="C468" s="22"/>
      <c r="D468" s="22"/>
      <c r="E468" s="22"/>
      <c r="F468" s="22"/>
      <c r="G468" s="23">
        <f>SUBTOTAL(9,G466:G467)</f>
      </c>
    </row>
    <row r="469" ht="25" customHeight="1">
</row>
    <row r="470" ht="20" customHeight="1">
      <c r="A470" s="34" t="s">
        <v>345</v>
      </c>
      <c r="B470" s="34"/>
      <c r="C470" s="24" t="s">
        <v>214</v>
      </c>
      <c r="D470" s="24"/>
      <c r="E470" s="24"/>
      <c r="F470" s="24"/>
      <c r="G470" s="24"/>
    </row>
    <row r="471" ht="20" customHeight="1">
      <c r="A471" s="34" t="s">
        <v>346</v>
      </c>
      <c r="B471" s="34"/>
      <c r="C471" s="24" t="s">
        <v>347</v>
      </c>
      <c r="D471" s="24"/>
      <c r="E471" s="24"/>
      <c r="F471" s="24"/>
      <c r="G471" s="24"/>
    </row>
    <row r="472" ht="25" customHeight="1">
      <c r="A472" s="34" t="s">
        <v>348</v>
      </c>
      <c r="B472" s="34"/>
      <c r="C472" s="24" t="s">
        <v>312</v>
      </c>
      <c r="D472" s="24"/>
      <c r="E472" s="24"/>
      <c r="F472" s="24"/>
      <c r="G472" s="24"/>
    </row>
    <row r="473" ht="15" customHeight="1">
</row>
    <row r="474" ht="25" customHeight="1">
      <c r="A474" s="6" t="s">
        <v>471</v>
      </c>
      <c r="B474" s="6"/>
      <c r="C474" s="6"/>
      <c r="D474" s="6"/>
      <c r="E474" s="6"/>
      <c r="F474" s="6"/>
      <c r="G474" s="6"/>
    </row>
    <row r="475" ht="15" customHeight="1">
</row>
    <row r="476" ht="50" customHeight="1">
      <c r="A476" s="13" t="s">
        <v>241</v>
      </c>
      <c r="B476" s="13" t="s">
        <v>398</v>
      </c>
      <c r="C476" s="13"/>
      <c r="D476" s="13" t="s">
        <v>429</v>
      </c>
      <c r="E476" s="13" t="s">
        <v>430</v>
      </c>
      <c r="F476" s="13" t="s">
        <v>431</v>
      </c>
      <c r="G476" s="13" t="s">
        <v>432</v>
      </c>
    </row>
    <row r="477" ht="15" customHeight="1">
      <c r="A477" s="13">
        <v>1</v>
      </c>
      <c r="B477" s="13">
        <v>2</v>
      </c>
      <c r="C477" s="13"/>
      <c r="D477" s="13">
        <v>3</v>
      </c>
      <c r="E477" s="13">
        <v>4</v>
      </c>
      <c r="F477" s="13">
        <v>5</v>
      </c>
      <c r="G477" s="13">
        <v>6</v>
      </c>
    </row>
    <row r="478" ht="20" customHeight="1">
      <c r="A478" s="13" t="s">
        <v>250</v>
      </c>
      <c r="B478" s="14" t="s">
        <v>551</v>
      </c>
      <c r="C478" s="14"/>
      <c r="D478" s="13" t="s">
        <v>54</v>
      </c>
      <c r="E478" s="21">
        <v>31.44</v>
      </c>
      <c r="F478" s="21">
        <v>8587.7862</v>
      </c>
      <c r="G478" s="21">
        <v>270000</v>
      </c>
    </row>
    <row r="479" ht="25" customHeight="1">
      <c r="A479" s="22" t="s">
        <v>435</v>
      </c>
      <c r="B479" s="22"/>
      <c r="C479" s="22"/>
      <c r="D479" s="22"/>
      <c r="E479" s="23">
        <f>SUBTOTAL(9,E478:E478)</f>
      </c>
      <c r="F479" s="23" t="s">
        <v>253</v>
      </c>
      <c r="G479" s="23">
        <f>SUBTOTAL(9,G478:G478)</f>
      </c>
    </row>
    <row r="480" ht="20" customHeight="1">
      <c r="A480" s="13" t="s">
        <v>360</v>
      </c>
      <c r="B480" s="14" t="s">
        <v>552</v>
      </c>
      <c r="C480" s="14"/>
      <c r="D480" s="13" t="s">
        <v>54</v>
      </c>
      <c r="E480" s="21">
        <v>12800</v>
      </c>
      <c r="F480" s="21">
        <v>8.59375</v>
      </c>
      <c r="G480" s="21">
        <v>110000</v>
      </c>
    </row>
    <row r="481" ht="25" customHeight="1">
      <c r="A481" s="22" t="s">
        <v>435</v>
      </c>
      <c r="B481" s="22"/>
      <c r="C481" s="22"/>
      <c r="D481" s="22"/>
      <c r="E481" s="23">
        <f>SUBTOTAL(9,E480:E480)</f>
      </c>
      <c r="F481" s="23" t="s">
        <v>253</v>
      </c>
      <c r="G481" s="23">
        <f>SUBTOTAL(9,G480:G480)</f>
      </c>
    </row>
    <row r="482" ht="25" customHeight="1">
      <c r="A482" s="22" t="s">
        <v>436</v>
      </c>
      <c r="B482" s="22"/>
      <c r="C482" s="22"/>
      <c r="D482" s="22"/>
      <c r="E482" s="22"/>
      <c r="F482" s="22"/>
      <c r="G482" s="23">
        <f>SUBTOTAL(9,G478:G481)</f>
      </c>
    </row>
    <row r="483" ht="25" customHeight="1">
</row>
    <row r="484" ht="20" customHeight="1">
      <c r="A484" s="34" t="s">
        <v>345</v>
      </c>
      <c r="B484" s="34"/>
      <c r="C484" s="24" t="s">
        <v>204</v>
      </c>
      <c r="D484" s="24"/>
      <c r="E484" s="24"/>
      <c r="F484" s="24"/>
      <c r="G484" s="24"/>
    </row>
    <row r="485" ht="20" customHeight="1">
      <c r="A485" s="34" t="s">
        <v>346</v>
      </c>
      <c r="B485" s="34"/>
      <c r="C485" s="24" t="s">
        <v>392</v>
      </c>
      <c r="D485" s="24"/>
      <c r="E485" s="24"/>
      <c r="F485" s="24"/>
      <c r="G485" s="24"/>
    </row>
    <row r="486" ht="25" customHeight="1">
      <c r="A486" s="34" t="s">
        <v>348</v>
      </c>
      <c r="B486" s="34"/>
      <c r="C486" s="24" t="s">
        <v>315</v>
      </c>
      <c r="D486" s="24"/>
      <c r="E486" s="24"/>
      <c r="F486" s="24"/>
      <c r="G486" s="24"/>
    </row>
    <row r="487" ht="15" customHeight="1">
</row>
    <row r="488" ht="25" customHeight="1">
      <c r="A488" s="6" t="s">
        <v>428</v>
      </c>
      <c r="B488" s="6"/>
      <c r="C488" s="6"/>
      <c r="D488" s="6"/>
      <c r="E488" s="6"/>
      <c r="F488" s="6"/>
      <c r="G488" s="6"/>
    </row>
    <row r="489" ht="15" customHeight="1">
</row>
    <row r="490" ht="50" customHeight="1">
      <c r="A490" s="13" t="s">
        <v>241</v>
      </c>
      <c r="B490" s="13" t="s">
        <v>398</v>
      </c>
      <c r="C490" s="13"/>
      <c r="D490" s="13" t="s">
        <v>429</v>
      </c>
      <c r="E490" s="13" t="s">
        <v>430</v>
      </c>
      <c r="F490" s="13" t="s">
        <v>431</v>
      </c>
      <c r="G490" s="13" t="s">
        <v>432</v>
      </c>
    </row>
    <row r="491" ht="15" customHeight="1">
      <c r="A491" s="13">
        <v>1</v>
      </c>
      <c r="B491" s="13">
        <v>2</v>
      </c>
      <c r="C491" s="13"/>
      <c r="D491" s="13">
        <v>3</v>
      </c>
      <c r="E491" s="13">
        <v>4</v>
      </c>
      <c r="F491" s="13">
        <v>5</v>
      </c>
      <c r="G491" s="13">
        <v>6</v>
      </c>
    </row>
    <row r="492" ht="20" customHeight="1">
      <c r="A492" s="13" t="s">
        <v>433</v>
      </c>
      <c r="B492" s="14" t="s">
        <v>434</v>
      </c>
      <c r="C492" s="14"/>
      <c r="D492" s="13" t="s">
        <v>54</v>
      </c>
      <c r="E492" s="21">
        <v>10</v>
      </c>
      <c r="F492" s="21">
        <v>200</v>
      </c>
      <c r="G492" s="21">
        <v>2000</v>
      </c>
    </row>
    <row r="493" ht="25" customHeight="1">
      <c r="A493" s="22" t="s">
        <v>435</v>
      </c>
      <c r="B493" s="22"/>
      <c r="C493" s="22"/>
      <c r="D493" s="22"/>
      <c r="E493" s="23">
        <f>SUBTOTAL(9,E492:E492)</f>
      </c>
      <c r="F493" s="23" t="s">
        <v>253</v>
      </c>
      <c r="G493" s="23">
        <f>SUBTOTAL(9,G492:G492)</f>
      </c>
    </row>
    <row r="494" ht="25" customHeight="1">
      <c r="A494" s="22" t="s">
        <v>436</v>
      </c>
      <c r="B494" s="22"/>
      <c r="C494" s="22"/>
      <c r="D494" s="22"/>
      <c r="E494" s="22"/>
      <c r="F494" s="22"/>
      <c r="G494" s="23">
        <f>SUBTOTAL(9,G492:G493)</f>
      </c>
    </row>
    <row r="495" ht="25" customHeight="1">
</row>
    <row r="496" ht="20" customHeight="1">
      <c r="A496" s="34" t="s">
        <v>345</v>
      </c>
      <c r="B496" s="34"/>
      <c r="C496" s="24" t="s">
        <v>204</v>
      </c>
      <c r="D496" s="24"/>
      <c r="E496" s="24"/>
      <c r="F496" s="24"/>
      <c r="G496" s="24"/>
    </row>
    <row r="497" ht="20" customHeight="1">
      <c r="A497" s="34" t="s">
        <v>346</v>
      </c>
      <c r="B497" s="34"/>
      <c r="C497" s="24" t="s">
        <v>392</v>
      </c>
      <c r="D497" s="24"/>
      <c r="E497" s="24"/>
      <c r="F497" s="24"/>
      <c r="G497" s="24"/>
    </row>
    <row r="498" ht="25" customHeight="1">
      <c r="A498" s="34" t="s">
        <v>348</v>
      </c>
      <c r="B498" s="34"/>
      <c r="C498" s="24" t="s">
        <v>315</v>
      </c>
      <c r="D498" s="24"/>
      <c r="E498" s="24"/>
      <c r="F498" s="24"/>
      <c r="G498" s="24"/>
    </row>
    <row r="499" ht="15" customHeight="1">
</row>
    <row r="500" ht="25" customHeight="1">
      <c r="A500" s="6" t="s">
        <v>437</v>
      </c>
      <c r="B500" s="6"/>
      <c r="C500" s="6"/>
      <c r="D500" s="6"/>
      <c r="E500" s="6"/>
      <c r="F500" s="6"/>
      <c r="G500" s="6"/>
    </row>
    <row r="501" ht="15" customHeight="1">
</row>
    <row r="502" ht="50" customHeight="1">
      <c r="A502" s="13" t="s">
        <v>241</v>
      </c>
      <c r="B502" s="13" t="s">
        <v>398</v>
      </c>
      <c r="C502" s="13"/>
      <c r="D502" s="13" t="s">
        <v>429</v>
      </c>
      <c r="E502" s="13" t="s">
        <v>430</v>
      </c>
      <c r="F502" s="13" t="s">
        <v>431</v>
      </c>
      <c r="G502" s="13" t="s">
        <v>432</v>
      </c>
    </row>
    <row r="503" ht="15" customHeight="1">
      <c r="A503" s="13">
        <v>1</v>
      </c>
      <c r="B503" s="13">
        <v>2</v>
      </c>
      <c r="C503" s="13"/>
      <c r="D503" s="13">
        <v>3</v>
      </c>
      <c r="E503" s="13">
        <v>4</v>
      </c>
      <c r="F503" s="13">
        <v>5</v>
      </c>
      <c r="G503" s="13">
        <v>6</v>
      </c>
    </row>
    <row r="504" ht="20" customHeight="1">
      <c r="A504" s="13" t="s">
        <v>438</v>
      </c>
      <c r="B504" s="14" t="s">
        <v>439</v>
      </c>
      <c r="C504" s="14"/>
      <c r="D504" s="13" t="s">
        <v>54</v>
      </c>
      <c r="E504" s="21">
        <v>1</v>
      </c>
      <c r="F504" s="21">
        <v>2000</v>
      </c>
      <c r="G504" s="21">
        <v>2000</v>
      </c>
    </row>
    <row r="505" ht="25" customHeight="1">
      <c r="A505" s="22" t="s">
        <v>435</v>
      </c>
      <c r="B505" s="22"/>
      <c r="C505" s="22"/>
      <c r="D505" s="22"/>
      <c r="E505" s="23">
        <f>SUBTOTAL(9,E504:E504)</f>
      </c>
      <c r="F505" s="23" t="s">
        <v>253</v>
      </c>
      <c r="G505" s="23">
        <f>SUBTOTAL(9,G504:G504)</f>
      </c>
    </row>
    <row r="506" ht="25" customHeight="1">
      <c r="A506" s="22" t="s">
        <v>436</v>
      </c>
      <c r="B506" s="22"/>
      <c r="C506" s="22"/>
      <c r="D506" s="22"/>
      <c r="E506" s="22"/>
      <c r="F506" s="22"/>
      <c r="G506" s="23">
        <f>SUBTOTAL(9,G504:G505)</f>
      </c>
    </row>
    <row r="507" ht="25" customHeight="1">
</row>
    <row r="508" ht="20" customHeight="1">
      <c r="A508" s="34" t="s">
        <v>345</v>
      </c>
      <c r="B508" s="34"/>
      <c r="C508" s="24" t="s">
        <v>204</v>
      </c>
      <c r="D508" s="24"/>
      <c r="E508" s="24"/>
      <c r="F508" s="24"/>
      <c r="G508" s="24"/>
    </row>
    <row r="509" ht="20" customHeight="1">
      <c r="A509" s="34" t="s">
        <v>346</v>
      </c>
      <c r="B509" s="34"/>
      <c r="C509" s="24" t="s">
        <v>392</v>
      </c>
      <c r="D509" s="24"/>
      <c r="E509" s="24"/>
      <c r="F509" s="24"/>
      <c r="G509" s="24"/>
    </row>
    <row r="510" ht="25" customHeight="1">
      <c r="A510" s="34" t="s">
        <v>348</v>
      </c>
      <c r="B510" s="34"/>
      <c r="C510" s="24" t="s">
        <v>315</v>
      </c>
      <c r="D510" s="24"/>
      <c r="E510" s="24"/>
      <c r="F510" s="24"/>
      <c r="G510" s="24"/>
    </row>
    <row r="511" ht="15" customHeight="1">
</row>
    <row r="512" ht="25" customHeight="1">
      <c r="A512" s="6" t="s">
        <v>440</v>
      </c>
      <c r="B512" s="6"/>
      <c r="C512" s="6"/>
      <c r="D512" s="6"/>
      <c r="E512" s="6"/>
      <c r="F512" s="6"/>
      <c r="G512" s="6"/>
    </row>
    <row r="513" ht="15" customHeight="1">
</row>
    <row r="514" ht="50" customHeight="1">
      <c r="A514" s="13" t="s">
        <v>241</v>
      </c>
      <c r="B514" s="13" t="s">
        <v>398</v>
      </c>
      <c r="C514" s="13"/>
      <c r="D514" s="13" t="s">
        <v>429</v>
      </c>
      <c r="E514" s="13" t="s">
        <v>430</v>
      </c>
      <c r="F514" s="13" t="s">
        <v>431</v>
      </c>
      <c r="G514" s="13" t="s">
        <v>432</v>
      </c>
    </row>
    <row r="515" ht="15" customHeight="1">
      <c r="A515" s="13">
        <v>1</v>
      </c>
      <c r="B515" s="13">
        <v>2</v>
      </c>
      <c r="C515" s="13"/>
      <c r="D515" s="13">
        <v>3</v>
      </c>
      <c r="E515" s="13">
        <v>4</v>
      </c>
      <c r="F515" s="13">
        <v>5</v>
      </c>
      <c r="G515" s="13">
        <v>6</v>
      </c>
    </row>
    <row r="516" ht="20" customHeight="1">
      <c r="A516" s="13" t="s">
        <v>441</v>
      </c>
      <c r="B516" s="14" t="s">
        <v>442</v>
      </c>
      <c r="C516" s="14"/>
      <c r="D516" s="13" t="s">
        <v>54</v>
      </c>
      <c r="E516" s="21">
        <v>10000</v>
      </c>
      <c r="F516" s="21">
        <v>4</v>
      </c>
      <c r="G516" s="21">
        <v>40000</v>
      </c>
    </row>
    <row r="517" ht="25" customHeight="1">
      <c r="A517" s="22" t="s">
        <v>435</v>
      </c>
      <c r="B517" s="22"/>
      <c r="C517" s="22"/>
      <c r="D517" s="22"/>
      <c r="E517" s="23">
        <f>SUBTOTAL(9,E516:E516)</f>
      </c>
      <c r="F517" s="23" t="s">
        <v>253</v>
      </c>
      <c r="G517" s="23">
        <f>SUBTOTAL(9,G516:G516)</f>
      </c>
    </row>
    <row r="518" ht="20" customHeight="1">
      <c r="A518" s="13" t="s">
        <v>443</v>
      </c>
      <c r="B518" s="14" t="s">
        <v>444</v>
      </c>
      <c r="C518" s="14"/>
      <c r="D518" s="13" t="s">
        <v>54</v>
      </c>
      <c r="E518" s="21">
        <v>2</v>
      </c>
      <c r="F518" s="21">
        <v>4600</v>
      </c>
      <c r="G518" s="21">
        <v>9200</v>
      </c>
    </row>
    <row r="519" ht="25" customHeight="1">
      <c r="A519" s="22" t="s">
        <v>435</v>
      </c>
      <c r="B519" s="22"/>
      <c r="C519" s="22"/>
      <c r="D519" s="22"/>
      <c r="E519" s="23">
        <f>SUBTOTAL(9,E518:E518)</f>
      </c>
      <c r="F519" s="23" t="s">
        <v>253</v>
      </c>
      <c r="G519" s="23">
        <f>SUBTOTAL(9,G518:G518)</f>
      </c>
    </row>
    <row r="520" ht="20" customHeight="1">
      <c r="A520" s="13" t="s">
        <v>445</v>
      </c>
      <c r="B520" s="14" t="s">
        <v>446</v>
      </c>
      <c r="C520" s="14"/>
      <c r="D520" s="13" t="s">
        <v>54</v>
      </c>
      <c r="E520" s="21">
        <v>1</v>
      </c>
      <c r="F520" s="21">
        <v>3500</v>
      </c>
      <c r="G520" s="21">
        <v>3500</v>
      </c>
    </row>
    <row r="521" ht="25" customHeight="1">
      <c r="A521" s="22" t="s">
        <v>435</v>
      </c>
      <c r="B521" s="22"/>
      <c r="C521" s="22"/>
      <c r="D521" s="22"/>
      <c r="E521" s="23">
        <f>SUBTOTAL(9,E520:E520)</f>
      </c>
      <c r="F521" s="23" t="s">
        <v>253</v>
      </c>
      <c r="G521" s="23">
        <f>SUBTOTAL(9,G520:G520)</f>
      </c>
    </row>
    <row r="522" ht="20" customHeight="1">
      <c r="A522" s="13" t="s">
        <v>447</v>
      </c>
      <c r="B522" s="14" t="s">
        <v>448</v>
      </c>
      <c r="C522" s="14"/>
      <c r="D522" s="13" t="s">
        <v>54</v>
      </c>
      <c r="E522" s="21">
        <v>10</v>
      </c>
      <c r="F522" s="21">
        <v>250</v>
      </c>
      <c r="G522" s="21">
        <v>2500</v>
      </c>
    </row>
    <row r="523" ht="25" customHeight="1">
      <c r="A523" s="22" t="s">
        <v>435</v>
      </c>
      <c r="B523" s="22"/>
      <c r="C523" s="22"/>
      <c r="D523" s="22"/>
      <c r="E523" s="23">
        <f>SUBTOTAL(9,E522:E522)</f>
      </c>
      <c r="F523" s="23" t="s">
        <v>253</v>
      </c>
      <c r="G523" s="23">
        <f>SUBTOTAL(9,G522:G522)</f>
      </c>
    </row>
    <row r="524" ht="25" customHeight="1">
      <c r="A524" s="22" t="s">
        <v>436</v>
      </c>
      <c r="B524" s="22"/>
      <c r="C524" s="22"/>
      <c r="D524" s="22"/>
      <c r="E524" s="22"/>
      <c r="F524" s="22"/>
      <c r="G524" s="23">
        <f>SUBTOTAL(9,G516:G523)</f>
      </c>
    </row>
    <row r="525" ht="25" customHeight="1">
</row>
    <row r="526" ht="20" customHeight="1">
      <c r="A526" s="34" t="s">
        <v>345</v>
      </c>
      <c r="B526" s="34"/>
      <c r="C526" s="24" t="s">
        <v>204</v>
      </c>
      <c r="D526" s="24"/>
      <c r="E526" s="24"/>
      <c r="F526" s="24"/>
      <c r="G526" s="24"/>
    </row>
    <row r="527" ht="20" customHeight="1">
      <c r="A527" s="34" t="s">
        <v>346</v>
      </c>
      <c r="B527" s="34"/>
      <c r="C527" s="24" t="s">
        <v>392</v>
      </c>
      <c r="D527" s="24"/>
      <c r="E527" s="24"/>
      <c r="F527" s="24"/>
      <c r="G527" s="24"/>
    </row>
    <row r="528" ht="25" customHeight="1">
      <c r="A528" s="34" t="s">
        <v>348</v>
      </c>
      <c r="B528" s="34"/>
      <c r="C528" s="24" t="s">
        <v>315</v>
      </c>
      <c r="D528" s="24"/>
      <c r="E528" s="24"/>
      <c r="F528" s="24"/>
      <c r="G528" s="24"/>
    </row>
    <row r="529" ht="15" customHeight="1">
</row>
    <row r="530" ht="25" customHeight="1">
      <c r="A530" s="6" t="s">
        <v>451</v>
      </c>
      <c r="B530" s="6"/>
      <c r="C530" s="6"/>
      <c r="D530" s="6"/>
      <c r="E530" s="6"/>
      <c r="F530" s="6"/>
      <c r="G530" s="6"/>
    </row>
    <row r="531" ht="15" customHeight="1">
</row>
    <row r="532" ht="50" customHeight="1">
      <c r="A532" s="13" t="s">
        <v>241</v>
      </c>
      <c r="B532" s="13" t="s">
        <v>398</v>
      </c>
      <c r="C532" s="13"/>
      <c r="D532" s="13" t="s">
        <v>429</v>
      </c>
      <c r="E532" s="13" t="s">
        <v>430</v>
      </c>
      <c r="F532" s="13" t="s">
        <v>431</v>
      </c>
      <c r="G532" s="13" t="s">
        <v>432</v>
      </c>
    </row>
    <row r="533" ht="15" customHeight="1">
      <c r="A533" s="13">
        <v>1</v>
      </c>
      <c r="B533" s="13">
        <v>2</v>
      </c>
      <c r="C533" s="13"/>
      <c r="D533" s="13">
        <v>3</v>
      </c>
      <c r="E533" s="13">
        <v>4</v>
      </c>
      <c r="F533" s="13">
        <v>5</v>
      </c>
      <c r="G533" s="13">
        <v>6</v>
      </c>
    </row>
    <row r="534" ht="20" customHeight="1">
      <c r="A534" s="13" t="s">
        <v>452</v>
      </c>
      <c r="B534" s="14" t="s">
        <v>453</v>
      </c>
      <c r="C534" s="14"/>
      <c r="D534" s="13" t="s">
        <v>54</v>
      </c>
      <c r="E534" s="21">
        <v>2</v>
      </c>
      <c r="F534" s="21">
        <v>8000</v>
      </c>
      <c r="G534" s="21">
        <v>16000</v>
      </c>
    </row>
    <row r="535" ht="25" customHeight="1">
      <c r="A535" s="22" t="s">
        <v>435</v>
      </c>
      <c r="B535" s="22"/>
      <c r="C535" s="22"/>
      <c r="D535" s="22"/>
      <c r="E535" s="23">
        <f>SUBTOTAL(9,E534:E534)</f>
      </c>
      <c r="F535" s="23" t="s">
        <v>253</v>
      </c>
      <c r="G535" s="23">
        <f>SUBTOTAL(9,G534:G534)</f>
      </c>
    </row>
    <row r="536" ht="25" customHeight="1">
      <c r="A536" s="22" t="s">
        <v>436</v>
      </c>
      <c r="B536" s="22"/>
      <c r="C536" s="22"/>
      <c r="D536" s="22"/>
      <c r="E536" s="22"/>
      <c r="F536" s="22"/>
      <c r="G536" s="23">
        <f>SUBTOTAL(9,G534:G535)</f>
      </c>
    </row>
    <row r="537" ht="25" customHeight="1">
</row>
    <row r="538" ht="20" customHeight="1">
      <c r="A538" s="34" t="s">
        <v>345</v>
      </c>
      <c r="B538" s="34"/>
      <c r="C538" s="24" t="s">
        <v>204</v>
      </c>
      <c r="D538" s="24"/>
      <c r="E538" s="24"/>
      <c r="F538" s="24"/>
      <c r="G538" s="24"/>
    </row>
    <row r="539" ht="20" customHeight="1">
      <c r="A539" s="34" t="s">
        <v>346</v>
      </c>
      <c r="B539" s="34"/>
      <c r="C539" s="24" t="s">
        <v>392</v>
      </c>
      <c r="D539" s="24"/>
      <c r="E539" s="24"/>
      <c r="F539" s="24"/>
      <c r="G539" s="24"/>
    </row>
    <row r="540" ht="25" customHeight="1">
      <c r="A540" s="34" t="s">
        <v>348</v>
      </c>
      <c r="B540" s="34"/>
      <c r="C540" s="24" t="s">
        <v>315</v>
      </c>
      <c r="D540" s="24"/>
      <c r="E540" s="24"/>
      <c r="F540" s="24"/>
      <c r="G540" s="24"/>
    </row>
    <row r="541" ht="15" customHeight="1">
</row>
    <row r="542" ht="25" customHeight="1">
      <c r="A542" s="6" t="s">
        <v>454</v>
      </c>
      <c r="B542" s="6"/>
      <c r="C542" s="6"/>
      <c r="D542" s="6"/>
      <c r="E542" s="6"/>
      <c r="F542" s="6"/>
      <c r="G542" s="6"/>
    </row>
    <row r="543" ht="15" customHeight="1">
</row>
    <row r="544" ht="50" customHeight="1">
      <c r="A544" s="13" t="s">
        <v>241</v>
      </c>
      <c r="B544" s="13" t="s">
        <v>398</v>
      </c>
      <c r="C544" s="13"/>
      <c r="D544" s="13" t="s">
        <v>429</v>
      </c>
      <c r="E544" s="13" t="s">
        <v>430</v>
      </c>
      <c r="F544" s="13" t="s">
        <v>431</v>
      </c>
      <c r="G544" s="13" t="s">
        <v>432</v>
      </c>
    </row>
    <row r="545" ht="15" customHeight="1">
      <c r="A545" s="13">
        <v>1</v>
      </c>
      <c r="B545" s="13">
        <v>2</v>
      </c>
      <c r="C545" s="13"/>
      <c r="D545" s="13">
        <v>3</v>
      </c>
      <c r="E545" s="13">
        <v>4</v>
      </c>
      <c r="F545" s="13">
        <v>5</v>
      </c>
      <c r="G545" s="13">
        <v>6</v>
      </c>
    </row>
    <row r="546" ht="40" customHeight="1">
      <c r="A546" s="13" t="s">
        <v>455</v>
      </c>
      <c r="B546" s="14" t="s">
        <v>456</v>
      </c>
      <c r="C546" s="14"/>
      <c r="D546" s="13" t="s">
        <v>54</v>
      </c>
      <c r="E546" s="21">
        <v>20</v>
      </c>
      <c r="F546" s="21">
        <v>250</v>
      </c>
      <c r="G546" s="21">
        <v>5000</v>
      </c>
    </row>
    <row r="547" ht="25" customHeight="1">
      <c r="A547" s="22" t="s">
        <v>435</v>
      </c>
      <c r="B547" s="22"/>
      <c r="C547" s="22"/>
      <c r="D547" s="22"/>
      <c r="E547" s="23">
        <f>SUBTOTAL(9,E546:E546)</f>
      </c>
      <c r="F547" s="23" t="s">
        <v>253</v>
      </c>
      <c r="G547" s="23">
        <f>SUBTOTAL(9,G546:G546)</f>
      </c>
    </row>
    <row r="548" ht="40" customHeight="1">
      <c r="A548" s="13" t="s">
        <v>457</v>
      </c>
      <c r="B548" s="14" t="s">
        <v>458</v>
      </c>
      <c r="C548" s="14"/>
      <c r="D548" s="13" t="s">
        <v>54</v>
      </c>
      <c r="E548" s="21">
        <v>1000</v>
      </c>
      <c r="F548" s="21">
        <v>50</v>
      </c>
      <c r="G548" s="21">
        <v>50000</v>
      </c>
    </row>
    <row r="549" ht="25" customHeight="1">
      <c r="A549" s="22" t="s">
        <v>435</v>
      </c>
      <c r="B549" s="22"/>
      <c r="C549" s="22"/>
      <c r="D549" s="22"/>
      <c r="E549" s="23">
        <f>SUBTOTAL(9,E548:E548)</f>
      </c>
      <c r="F549" s="23" t="s">
        <v>253</v>
      </c>
      <c r="G549" s="23">
        <f>SUBTOTAL(9,G548:G548)</f>
      </c>
    </row>
    <row r="550" ht="40" customHeight="1">
      <c r="A550" s="13" t="s">
        <v>459</v>
      </c>
      <c r="B550" s="14" t="s">
        <v>460</v>
      </c>
      <c r="C550" s="14"/>
      <c r="D550" s="13" t="s">
        <v>54</v>
      </c>
      <c r="E550" s="21">
        <v>20</v>
      </c>
      <c r="F550" s="21">
        <v>265.2</v>
      </c>
      <c r="G550" s="21">
        <v>5304</v>
      </c>
    </row>
    <row r="551" ht="25" customHeight="1">
      <c r="A551" s="22" t="s">
        <v>435</v>
      </c>
      <c r="B551" s="22"/>
      <c r="C551" s="22"/>
      <c r="D551" s="22"/>
      <c r="E551" s="23">
        <f>SUBTOTAL(9,E550:E550)</f>
      </c>
      <c r="F551" s="23" t="s">
        <v>253</v>
      </c>
      <c r="G551" s="23">
        <f>SUBTOTAL(9,G550:G550)</f>
      </c>
    </row>
    <row r="552" ht="25" customHeight="1">
      <c r="A552" s="22" t="s">
        <v>436</v>
      </c>
      <c r="B552" s="22"/>
      <c r="C552" s="22"/>
      <c r="D552" s="22"/>
      <c r="E552" s="22"/>
      <c r="F552" s="22"/>
      <c r="G552" s="23">
        <f>SUBTOTAL(9,G546:G551)</f>
      </c>
    </row>
    <row r="553" ht="25" customHeight="1">
</row>
    <row r="554" ht="20" customHeight="1">
      <c r="A554" s="34" t="s">
        <v>345</v>
      </c>
      <c r="B554" s="34"/>
      <c r="C554" s="24" t="s">
        <v>204</v>
      </c>
      <c r="D554" s="24"/>
      <c r="E554" s="24"/>
      <c r="F554" s="24"/>
      <c r="G554" s="24"/>
    </row>
    <row r="555" ht="20" customHeight="1">
      <c r="A555" s="34" t="s">
        <v>346</v>
      </c>
      <c r="B555" s="34"/>
      <c r="C555" s="24" t="s">
        <v>392</v>
      </c>
      <c r="D555" s="24"/>
      <c r="E555" s="24"/>
      <c r="F555" s="24"/>
      <c r="G555" s="24"/>
    </row>
    <row r="556" ht="25" customHeight="1">
      <c r="A556" s="34" t="s">
        <v>348</v>
      </c>
      <c r="B556" s="34"/>
      <c r="C556" s="24" t="s">
        <v>315</v>
      </c>
      <c r="D556" s="24"/>
      <c r="E556" s="24"/>
      <c r="F556" s="24"/>
      <c r="G556" s="24"/>
    </row>
    <row r="557" ht="15" customHeight="1">
</row>
    <row r="558" ht="25" customHeight="1">
      <c r="A558" s="6" t="s">
        <v>461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3" t="s">
        <v>241</v>
      </c>
      <c r="B560" s="13" t="s">
        <v>398</v>
      </c>
      <c r="C560" s="13"/>
      <c r="D560" s="13" t="s">
        <v>429</v>
      </c>
      <c r="E560" s="13" t="s">
        <v>430</v>
      </c>
      <c r="F560" s="13" t="s">
        <v>431</v>
      </c>
      <c r="G560" s="13" t="s">
        <v>432</v>
      </c>
    </row>
    <row r="561" ht="15" customHeight="1">
      <c r="A561" s="13">
        <v>1</v>
      </c>
      <c r="B561" s="13">
        <v>2</v>
      </c>
      <c r="C561" s="13"/>
      <c r="D561" s="13">
        <v>3</v>
      </c>
      <c r="E561" s="13">
        <v>4</v>
      </c>
      <c r="F561" s="13">
        <v>5</v>
      </c>
      <c r="G561" s="13">
        <v>6</v>
      </c>
    </row>
    <row r="562" ht="40" customHeight="1">
      <c r="A562" s="13" t="s">
        <v>462</v>
      </c>
      <c r="B562" s="14" t="s">
        <v>463</v>
      </c>
      <c r="C562" s="14"/>
      <c r="D562" s="13" t="s">
        <v>54</v>
      </c>
      <c r="E562" s="21">
        <v>60</v>
      </c>
      <c r="F562" s="21">
        <v>200</v>
      </c>
      <c r="G562" s="21">
        <v>12000</v>
      </c>
    </row>
    <row r="563" ht="25" customHeight="1">
      <c r="A563" s="22" t="s">
        <v>435</v>
      </c>
      <c r="B563" s="22"/>
      <c r="C563" s="22"/>
      <c r="D563" s="22"/>
      <c r="E563" s="23">
        <f>SUBTOTAL(9,E562:E562)</f>
      </c>
      <c r="F563" s="23" t="s">
        <v>253</v>
      </c>
      <c r="G563" s="23">
        <f>SUBTOTAL(9,G562:G562)</f>
      </c>
    </row>
    <row r="564" ht="25" customHeight="1">
      <c r="A564" s="22" t="s">
        <v>436</v>
      </c>
      <c r="B564" s="22"/>
      <c r="C564" s="22"/>
      <c r="D564" s="22"/>
      <c r="E564" s="22"/>
      <c r="F564" s="22"/>
      <c r="G564" s="23">
        <f>SUBTOTAL(9,G562:G563)</f>
      </c>
    </row>
    <row r="565" ht="25" customHeight="1">
</row>
    <row r="566" ht="20" customHeight="1">
      <c r="A566" s="34" t="s">
        <v>345</v>
      </c>
      <c r="B566" s="34"/>
      <c r="C566" s="24" t="s">
        <v>204</v>
      </c>
      <c r="D566" s="24"/>
      <c r="E566" s="24"/>
      <c r="F566" s="24"/>
      <c r="G566" s="24"/>
    </row>
    <row r="567" ht="20" customHeight="1">
      <c r="A567" s="34" t="s">
        <v>346</v>
      </c>
      <c r="B567" s="34"/>
      <c r="C567" s="24" t="s">
        <v>347</v>
      </c>
      <c r="D567" s="24"/>
      <c r="E567" s="24"/>
      <c r="F567" s="24"/>
      <c r="G567" s="24"/>
    </row>
    <row r="568" ht="25" customHeight="1">
      <c r="A568" s="34" t="s">
        <v>348</v>
      </c>
      <c r="B568" s="34"/>
      <c r="C568" s="24" t="s">
        <v>315</v>
      </c>
      <c r="D568" s="24"/>
      <c r="E568" s="24"/>
      <c r="F568" s="24"/>
      <c r="G568" s="24"/>
    </row>
    <row r="569" ht="15" customHeight="1">
</row>
    <row r="570" ht="25" customHeight="1">
      <c r="A570" s="6" t="s">
        <v>428</v>
      </c>
      <c r="B570" s="6"/>
      <c r="C570" s="6"/>
      <c r="D570" s="6"/>
      <c r="E570" s="6"/>
      <c r="F570" s="6"/>
      <c r="G570" s="6"/>
    </row>
    <row r="571" ht="15" customHeight="1">
</row>
    <row r="572" ht="50" customHeight="1">
      <c r="A572" s="13" t="s">
        <v>241</v>
      </c>
      <c r="B572" s="13" t="s">
        <v>398</v>
      </c>
      <c r="C572" s="13"/>
      <c r="D572" s="13" t="s">
        <v>429</v>
      </c>
      <c r="E572" s="13" t="s">
        <v>430</v>
      </c>
      <c r="F572" s="13" t="s">
        <v>431</v>
      </c>
      <c r="G572" s="13" t="s">
        <v>432</v>
      </c>
    </row>
    <row r="573" ht="15" customHeight="1">
      <c r="A573" s="13">
        <v>1</v>
      </c>
      <c r="B573" s="13">
        <v>2</v>
      </c>
      <c r="C573" s="13"/>
      <c r="D573" s="13">
        <v>3</v>
      </c>
      <c r="E573" s="13">
        <v>4</v>
      </c>
      <c r="F573" s="13">
        <v>5</v>
      </c>
      <c r="G573" s="13">
        <v>6</v>
      </c>
    </row>
    <row r="574" ht="20" customHeight="1">
      <c r="A574" s="13" t="s">
        <v>361</v>
      </c>
      <c r="B574" s="14" t="s">
        <v>466</v>
      </c>
      <c r="C574" s="14"/>
      <c r="D574" s="13" t="s">
        <v>54</v>
      </c>
      <c r="E574" s="21">
        <v>12</v>
      </c>
      <c r="F574" s="21">
        <v>5000</v>
      </c>
      <c r="G574" s="21">
        <v>60000</v>
      </c>
    </row>
    <row r="575" ht="25" customHeight="1">
      <c r="A575" s="22" t="s">
        <v>435</v>
      </c>
      <c r="B575" s="22"/>
      <c r="C575" s="22"/>
      <c r="D575" s="22"/>
      <c r="E575" s="23">
        <f>SUBTOTAL(9,E574:E574)</f>
      </c>
      <c r="F575" s="23" t="s">
        <v>253</v>
      </c>
      <c r="G575" s="23">
        <f>SUBTOTAL(9,G574:G574)</f>
      </c>
    </row>
    <row r="576" ht="20" customHeight="1">
      <c r="A576" s="13" t="s">
        <v>365</v>
      </c>
      <c r="B576" s="14" t="s">
        <v>467</v>
      </c>
      <c r="C576" s="14"/>
      <c r="D576" s="13" t="s">
        <v>54</v>
      </c>
      <c r="E576" s="21">
        <v>12</v>
      </c>
      <c r="F576" s="21">
        <v>2000</v>
      </c>
      <c r="G576" s="21">
        <v>24000</v>
      </c>
    </row>
    <row r="577" ht="25" customHeight="1">
      <c r="A577" s="22" t="s">
        <v>435</v>
      </c>
      <c r="B577" s="22"/>
      <c r="C577" s="22"/>
      <c r="D577" s="22"/>
      <c r="E577" s="23">
        <f>SUBTOTAL(9,E576:E576)</f>
      </c>
      <c r="F577" s="23" t="s">
        <v>253</v>
      </c>
      <c r="G577" s="23">
        <f>SUBTOTAL(9,G576:G576)</f>
      </c>
    </row>
    <row r="578" ht="20" customHeight="1">
      <c r="A578" s="13" t="s">
        <v>383</v>
      </c>
      <c r="B578" s="14" t="s">
        <v>468</v>
      </c>
      <c r="C578" s="14"/>
      <c r="D578" s="13" t="s">
        <v>54</v>
      </c>
      <c r="E578" s="21">
        <v>12</v>
      </c>
      <c r="F578" s="21">
        <v>300</v>
      </c>
      <c r="G578" s="21">
        <v>3600</v>
      </c>
    </row>
    <row r="579" ht="25" customHeight="1">
      <c r="A579" s="22" t="s">
        <v>435</v>
      </c>
      <c r="B579" s="22"/>
      <c r="C579" s="22"/>
      <c r="D579" s="22"/>
      <c r="E579" s="23">
        <f>SUBTOTAL(9,E578:E578)</f>
      </c>
      <c r="F579" s="23" t="s">
        <v>253</v>
      </c>
      <c r="G579" s="23">
        <f>SUBTOTAL(9,G578:G578)</f>
      </c>
    </row>
    <row r="580" ht="25" customHeight="1">
      <c r="A580" s="22" t="s">
        <v>436</v>
      </c>
      <c r="B580" s="22"/>
      <c r="C580" s="22"/>
      <c r="D580" s="22"/>
      <c r="E580" s="22"/>
      <c r="F580" s="22"/>
      <c r="G580" s="23">
        <f>SUBTOTAL(9,G574:G579)</f>
      </c>
    </row>
    <row r="581" ht="25" customHeight="1">
</row>
    <row r="582" ht="20" customHeight="1">
      <c r="A582" s="34" t="s">
        <v>345</v>
      </c>
      <c r="B582" s="34"/>
      <c r="C582" s="24" t="s">
        <v>204</v>
      </c>
      <c r="D582" s="24"/>
      <c r="E582" s="24"/>
      <c r="F582" s="24"/>
      <c r="G582" s="24"/>
    </row>
    <row r="583" ht="20" customHeight="1">
      <c r="A583" s="34" t="s">
        <v>346</v>
      </c>
      <c r="B583" s="34"/>
      <c r="C583" s="24" t="s">
        <v>347</v>
      </c>
      <c r="D583" s="24"/>
      <c r="E583" s="24"/>
      <c r="F583" s="24"/>
      <c r="G583" s="24"/>
    </row>
    <row r="584" ht="25" customHeight="1">
      <c r="A584" s="34" t="s">
        <v>348</v>
      </c>
      <c r="B584" s="34"/>
      <c r="C584" s="24" t="s">
        <v>315</v>
      </c>
      <c r="D584" s="24"/>
      <c r="E584" s="24"/>
      <c r="F584" s="24"/>
      <c r="G584" s="24"/>
    </row>
    <row r="585" ht="15" customHeight="1">
</row>
    <row r="586" ht="25" customHeight="1">
      <c r="A586" s="6" t="s">
        <v>471</v>
      </c>
      <c r="B586" s="6"/>
      <c r="C586" s="6"/>
      <c r="D586" s="6"/>
      <c r="E586" s="6"/>
      <c r="F586" s="6"/>
      <c r="G586" s="6"/>
    </row>
    <row r="587" ht="15" customHeight="1">
</row>
    <row r="588" ht="50" customHeight="1">
      <c r="A588" s="13" t="s">
        <v>241</v>
      </c>
      <c r="B588" s="13" t="s">
        <v>398</v>
      </c>
      <c r="C588" s="13"/>
      <c r="D588" s="13" t="s">
        <v>429</v>
      </c>
      <c r="E588" s="13" t="s">
        <v>430</v>
      </c>
      <c r="F588" s="13" t="s">
        <v>431</v>
      </c>
      <c r="G588" s="13" t="s">
        <v>432</v>
      </c>
    </row>
    <row r="589" ht="15" customHeight="1">
      <c r="A589" s="13">
        <v>1</v>
      </c>
      <c r="B589" s="13">
        <v>2</v>
      </c>
      <c r="C589" s="13"/>
      <c r="D589" s="13">
        <v>3</v>
      </c>
      <c r="E589" s="13">
        <v>4</v>
      </c>
      <c r="F589" s="13">
        <v>5</v>
      </c>
      <c r="G589" s="13">
        <v>6</v>
      </c>
    </row>
    <row r="590" ht="20" customHeight="1">
      <c r="A590" s="13" t="s">
        <v>387</v>
      </c>
      <c r="B590" s="14" t="s">
        <v>472</v>
      </c>
      <c r="C590" s="14"/>
      <c r="D590" s="13" t="s">
        <v>54</v>
      </c>
      <c r="E590" s="21">
        <v>160</v>
      </c>
      <c r="F590" s="21">
        <v>45</v>
      </c>
      <c r="G590" s="21">
        <v>7200</v>
      </c>
    </row>
    <row r="591" ht="25" customHeight="1">
      <c r="A591" s="22" t="s">
        <v>435</v>
      </c>
      <c r="B591" s="22"/>
      <c r="C591" s="22"/>
      <c r="D591" s="22"/>
      <c r="E591" s="23">
        <f>SUBTOTAL(9,E590:E590)</f>
      </c>
      <c r="F591" s="23" t="s">
        <v>253</v>
      </c>
      <c r="G591" s="23">
        <f>SUBTOTAL(9,G590:G590)</f>
      </c>
    </row>
    <row r="592" ht="25" customHeight="1">
      <c r="A592" s="22" t="s">
        <v>436</v>
      </c>
      <c r="B592" s="22"/>
      <c r="C592" s="22"/>
      <c r="D592" s="22"/>
      <c r="E592" s="22"/>
      <c r="F592" s="22"/>
      <c r="G592" s="23">
        <f>SUBTOTAL(9,G590:G591)</f>
      </c>
    </row>
    <row r="593" ht="25" customHeight="1">
</row>
    <row r="594" ht="20" customHeight="1">
      <c r="A594" s="34" t="s">
        <v>345</v>
      </c>
      <c r="B594" s="34"/>
      <c r="C594" s="24" t="s">
        <v>204</v>
      </c>
      <c r="D594" s="24"/>
      <c r="E594" s="24"/>
      <c r="F594" s="24"/>
      <c r="G594" s="24"/>
    </row>
    <row r="595" ht="20" customHeight="1">
      <c r="A595" s="34" t="s">
        <v>346</v>
      </c>
      <c r="B595" s="34"/>
      <c r="C595" s="24" t="s">
        <v>347</v>
      </c>
      <c r="D595" s="24"/>
      <c r="E595" s="24"/>
      <c r="F595" s="24"/>
      <c r="G595" s="24"/>
    </row>
    <row r="596" ht="25" customHeight="1">
      <c r="A596" s="34" t="s">
        <v>348</v>
      </c>
      <c r="B596" s="34"/>
      <c r="C596" s="24" t="s">
        <v>315</v>
      </c>
      <c r="D596" s="24"/>
      <c r="E596" s="24"/>
      <c r="F596" s="24"/>
      <c r="G596" s="24"/>
    </row>
    <row r="597" ht="15" customHeight="1">
</row>
    <row r="598" ht="25" customHeight="1">
      <c r="A598" s="6" t="s">
        <v>437</v>
      </c>
      <c r="B598" s="6"/>
      <c r="C598" s="6"/>
      <c r="D598" s="6"/>
      <c r="E598" s="6"/>
      <c r="F598" s="6"/>
      <c r="G598" s="6"/>
    </row>
    <row r="599" ht="15" customHeight="1">
</row>
    <row r="600" ht="50" customHeight="1">
      <c r="A600" s="13" t="s">
        <v>241</v>
      </c>
      <c r="B600" s="13" t="s">
        <v>398</v>
      </c>
      <c r="C600" s="13"/>
      <c r="D600" s="13" t="s">
        <v>429</v>
      </c>
      <c r="E600" s="13" t="s">
        <v>430</v>
      </c>
      <c r="F600" s="13" t="s">
        <v>431</v>
      </c>
      <c r="G600" s="13" t="s">
        <v>432</v>
      </c>
    </row>
    <row r="601" ht="15" customHeight="1">
      <c r="A601" s="13">
        <v>1</v>
      </c>
      <c r="B601" s="13">
        <v>2</v>
      </c>
      <c r="C601" s="13"/>
      <c r="D601" s="13">
        <v>3</v>
      </c>
      <c r="E601" s="13">
        <v>4</v>
      </c>
      <c r="F601" s="13">
        <v>5</v>
      </c>
      <c r="G601" s="13">
        <v>6</v>
      </c>
    </row>
    <row r="602" ht="20" customHeight="1">
      <c r="A602" s="13" t="s">
        <v>486</v>
      </c>
      <c r="B602" s="14" t="s">
        <v>487</v>
      </c>
      <c r="C602" s="14"/>
      <c r="D602" s="13" t="s">
        <v>54</v>
      </c>
      <c r="E602" s="21">
        <v>3</v>
      </c>
      <c r="F602" s="21">
        <v>10000</v>
      </c>
      <c r="G602" s="21">
        <v>30000</v>
      </c>
    </row>
    <row r="603" ht="25" customHeight="1">
      <c r="A603" s="22" t="s">
        <v>435</v>
      </c>
      <c r="B603" s="22"/>
      <c r="C603" s="22"/>
      <c r="D603" s="22"/>
      <c r="E603" s="23">
        <f>SUBTOTAL(9,E602:E602)</f>
      </c>
      <c r="F603" s="23" t="s">
        <v>253</v>
      </c>
      <c r="G603" s="23">
        <f>SUBTOTAL(9,G602:G602)</f>
      </c>
    </row>
    <row r="604" ht="25" customHeight="1">
      <c r="A604" s="22" t="s">
        <v>436</v>
      </c>
      <c r="B604" s="22"/>
      <c r="C604" s="22"/>
      <c r="D604" s="22"/>
      <c r="E604" s="22"/>
      <c r="F604" s="22"/>
      <c r="G604" s="23">
        <f>SUBTOTAL(9,G602:G603)</f>
      </c>
    </row>
    <row r="605" ht="25" customHeight="1">
</row>
    <row r="606" ht="20" customHeight="1">
      <c r="A606" s="34" t="s">
        <v>345</v>
      </c>
      <c r="B606" s="34"/>
      <c r="C606" s="24" t="s">
        <v>204</v>
      </c>
      <c r="D606" s="24"/>
      <c r="E606" s="24"/>
      <c r="F606" s="24"/>
      <c r="G606" s="24"/>
    </row>
    <row r="607" ht="20" customHeight="1">
      <c r="A607" s="34" t="s">
        <v>346</v>
      </c>
      <c r="B607" s="34"/>
      <c r="C607" s="24" t="s">
        <v>347</v>
      </c>
      <c r="D607" s="24"/>
      <c r="E607" s="24"/>
      <c r="F607" s="24"/>
      <c r="G607" s="24"/>
    </row>
    <row r="608" ht="25" customHeight="1">
      <c r="A608" s="34" t="s">
        <v>348</v>
      </c>
      <c r="B608" s="34"/>
      <c r="C608" s="24" t="s">
        <v>315</v>
      </c>
      <c r="D608" s="24"/>
      <c r="E608" s="24"/>
      <c r="F608" s="24"/>
      <c r="G608" s="24"/>
    </row>
    <row r="609" ht="15" customHeight="1">
</row>
    <row r="610" ht="25" customHeight="1">
      <c r="A610" s="6" t="s">
        <v>440</v>
      </c>
      <c r="B610" s="6"/>
      <c r="C610" s="6"/>
      <c r="D610" s="6"/>
      <c r="E610" s="6"/>
      <c r="F610" s="6"/>
      <c r="G610" s="6"/>
    </row>
    <row r="611" ht="15" customHeight="1">
</row>
    <row r="612" ht="50" customHeight="1">
      <c r="A612" s="13" t="s">
        <v>241</v>
      </c>
      <c r="B612" s="13" t="s">
        <v>398</v>
      </c>
      <c r="C612" s="13"/>
      <c r="D612" s="13" t="s">
        <v>429</v>
      </c>
      <c r="E612" s="13" t="s">
        <v>430</v>
      </c>
      <c r="F612" s="13" t="s">
        <v>431</v>
      </c>
      <c r="G612" s="13" t="s">
        <v>432</v>
      </c>
    </row>
    <row r="613" ht="15" customHeight="1">
      <c r="A613" s="13">
        <v>1</v>
      </c>
      <c r="B613" s="13">
        <v>2</v>
      </c>
      <c r="C613" s="13"/>
      <c r="D613" s="13">
        <v>3</v>
      </c>
      <c r="E613" s="13">
        <v>4</v>
      </c>
      <c r="F613" s="13">
        <v>5</v>
      </c>
      <c r="G613" s="13">
        <v>6</v>
      </c>
    </row>
    <row r="614" ht="20" customHeight="1">
      <c r="A614" s="13" t="s">
        <v>366</v>
      </c>
      <c r="B614" s="14" t="s">
        <v>500</v>
      </c>
      <c r="C614" s="14"/>
      <c r="D614" s="13" t="s">
        <v>54</v>
      </c>
      <c r="E614" s="21">
        <v>12</v>
      </c>
      <c r="F614" s="21">
        <v>7610</v>
      </c>
      <c r="G614" s="21">
        <v>91320</v>
      </c>
    </row>
    <row r="615" ht="25" customHeight="1">
      <c r="A615" s="22" t="s">
        <v>435</v>
      </c>
      <c r="B615" s="22"/>
      <c r="C615" s="22"/>
      <c r="D615" s="22"/>
      <c r="E615" s="23">
        <f>SUBTOTAL(9,E614:E614)</f>
      </c>
      <c r="F615" s="23" t="s">
        <v>253</v>
      </c>
      <c r="G615" s="23">
        <f>SUBTOTAL(9,G614:G614)</f>
      </c>
    </row>
    <row r="616" ht="40" customHeight="1">
      <c r="A616" s="13" t="s">
        <v>367</v>
      </c>
      <c r="B616" s="14" t="s">
        <v>501</v>
      </c>
      <c r="C616" s="14"/>
      <c r="D616" s="13" t="s">
        <v>54</v>
      </c>
      <c r="E616" s="21">
        <v>12</v>
      </c>
      <c r="F616" s="21">
        <v>7200</v>
      </c>
      <c r="G616" s="21">
        <v>86400</v>
      </c>
    </row>
    <row r="617" ht="25" customHeight="1">
      <c r="A617" s="22" t="s">
        <v>435</v>
      </c>
      <c r="B617" s="22"/>
      <c r="C617" s="22"/>
      <c r="D617" s="22"/>
      <c r="E617" s="23">
        <f>SUBTOTAL(9,E616:E616)</f>
      </c>
      <c r="F617" s="23" t="s">
        <v>253</v>
      </c>
      <c r="G617" s="23">
        <f>SUBTOTAL(9,G616:G616)</f>
      </c>
    </row>
    <row r="618" ht="20" customHeight="1">
      <c r="A618" s="13" t="s">
        <v>368</v>
      </c>
      <c r="B618" s="14" t="s">
        <v>502</v>
      </c>
      <c r="C618" s="14"/>
      <c r="D618" s="13" t="s">
        <v>54</v>
      </c>
      <c r="E618" s="21">
        <v>1</v>
      </c>
      <c r="F618" s="21">
        <v>48000</v>
      </c>
      <c r="G618" s="21">
        <v>48000</v>
      </c>
    </row>
    <row r="619" ht="25" customHeight="1">
      <c r="A619" s="22" t="s">
        <v>435</v>
      </c>
      <c r="B619" s="22"/>
      <c r="C619" s="22"/>
      <c r="D619" s="22"/>
      <c r="E619" s="23">
        <f>SUBTOTAL(9,E618:E618)</f>
      </c>
      <c r="F619" s="23" t="s">
        <v>253</v>
      </c>
      <c r="G619" s="23">
        <f>SUBTOTAL(9,G618:G618)</f>
      </c>
    </row>
    <row r="620" ht="20" customHeight="1">
      <c r="A620" s="13" t="s">
        <v>503</v>
      </c>
      <c r="B620" s="14" t="s">
        <v>504</v>
      </c>
      <c r="C620" s="14"/>
      <c r="D620" s="13" t="s">
        <v>54</v>
      </c>
      <c r="E620" s="21">
        <v>1</v>
      </c>
      <c r="F620" s="21">
        <v>5000</v>
      </c>
      <c r="G620" s="21">
        <v>5000</v>
      </c>
    </row>
    <row r="621" ht="25" customHeight="1">
      <c r="A621" s="22" t="s">
        <v>435</v>
      </c>
      <c r="B621" s="22"/>
      <c r="C621" s="22"/>
      <c r="D621" s="22"/>
      <c r="E621" s="23">
        <f>SUBTOTAL(9,E620:E620)</f>
      </c>
      <c r="F621" s="23" t="s">
        <v>253</v>
      </c>
      <c r="G621" s="23">
        <f>SUBTOTAL(9,G620:G620)</f>
      </c>
    </row>
    <row r="622" ht="40" customHeight="1">
      <c r="A622" s="13" t="s">
        <v>509</v>
      </c>
      <c r="B622" s="14" t="s">
        <v>510</v>
      </c>
      <c r="C622" s="14"/>
      <c r="D622" s="13" t="s">
        <v>54</v>
      </c>
      <c r="E622" s="21">
        <v>4</v>
      </c>
      <c r="F622" s="21">
        <v>10000</v>
      </c>
      <c r="G622" s="21">
        <v>40000</v>
      </c>
    </row>
    <row r="623" ht="25" customHeight="1">
      <c r="A623" s="22" t="s">
        <v>435</v>
      </c>
      <c r="B623" s="22"/>
      <c r="C623" s="22"/>
      <c r="D623" s="22"/>
      <c r="E623" s="23">
        <f>SUBTOTAL(9,E622:E622)</f>
      </c>
      <c r="F623" s="23" t="s">
        <v>253</v>
      </c>
      <c r="G623" s="23">
        <f>SUBTOTAL(9,G622:G622)</f>
      </c>
    </row>
    <row r="624" ht="25" customHeight="1">
      <c r="A624" s="22" t="s">
        <v>436</v>
      </c>
      <c r="B624" s="22"/>
      <c r="C624" s="22"/>
      <c r="D624" s="22"/>
      <c r="E624" s="22"/>
      <c r="F624" s="22"/>
      <c r="G624" s="23">
        <f>SUBTOTAL(9,G614:G623)</f>
      </c>
    </row>
    <row r="625" ht="25" customHeight="1">
</row>
    <row r="626" ht="20" customHeight="1">
      <c r="A626" s="34" t="s">
        <v>345</v>
      </c>
      <c r="B626" s="34"/>
      <c r="C626" s="24" t="s">
        <v>204</v>
      </c>
      <c r="D626" s="24"/>
      <c r="E626" s="24"/>
      <c r="F626" s="24"/>
      <c r="G626" s="24"/>
    </row>
    <row r="627" ht="20" customHeight="1">
      <c r="A627" s="34" t="s">
        <v>346</v>
      </c>
      <c r="B627" s="34"/>
      <c r="C627" s="24" t="s">
        <v>347</v>
      </c>
      <c r="D627" s="24"/>
      <c r="E627" s="24"/>
      <c r="F627" s="24"/>
      <c r="G627" s="24"/>
    </row>
    <row r="628" ht="25" customHeight="1">
      <c r="A628" s="34" t="s">
        <v>348</v>
      </c>
      <c r="B628" s="34"/>
      <c r="C628" s="24" t="s">
        <v>315</v>
      </c>
      <c r="D628" s="24"/>
      <c r="E628" s="24"/>
      <c r="F628" s="24"/>
      <c r="G628" s="24"/>
    </row>
    <row r="629" ht="15" customHeight="1">
</row>
    <row r="630" ht="25" customHeight="1">
      <c r="A630" s="6" t="s">
        <v>532</v>
      </c>
      <c r="B630" s="6"/>
      <c r="C630" s="6"/>
      <c r="D630" s="6"/>
      <c r="E630" s="6"/>
      <c r="F630" s="6"/>
      <c r="G630" s="6"/>
    </row>
    <row r="631" ht="15" customHeight="1">
</row>
    <row r="632" ht="50" customHeight="1">
      <c r="A632" s="13" t="s">
        <v>241</v>
      </c>
      <c r="B632" s="13" t="s">
        <v>398</v>
      </c>
      <c r="C632" s="13"/>
      <c r="D632" s="13" t="s">
        <v>429</v>
      </c>
      <c r="E632" s="13" t="s">
        <v>430</v>
      </c>
      <c r="F632" s="13" t="s">
        <v>431</v>
      </c>
      <c r="G632" s="13" t="s">
        <v>432</v>
      </c>
    </row>
    <row r="633" ht="15" customHeight="1">
      <c r="A633" s="13">
        <v>1</v>
      </c>
      <c r="B633" s="13">
        <v>2</v>
      </c>
      <c r="C633" s="13"/>
      <c r="D633" s="13">
        <v>3</v>
      </c>
      <c r="E633" s="13">
        <v>4</v>
      </c>
      <c r="F633" s="13">
        <v>5</v>
      </c>
      <c r="G633" s="13">
        <v>6</v>
      </c>
    </row>
    <row r="634" ht="20" customHeight="1">
      <c r="A634" s="13" t="s">
        <v>381</v>
      </c>
      <c r="B634" s="14" t="s">
        <v>533</v>
      </c>
      <c r="C634" s="14"/>
      <c r="D634" s="13" t="s">
        <v>54</v>
      </c>
      <c r="E634" s="21">
        <v>2000</v>
      </c>
      <c r="F634" s="21">
        <v>50</v>
      </c>
      <c r="G634" s="21">
        <v>100000</v>
      </c>
    </row>
    <row r="635" ht="25" customHeight="1">
      <c r="A635" s="22" t="s">
        <v>435</v>
      </c>
      <c r="B635" s="22"/>
      <c r="C635" s="22"/>
      <c r="D635" s="22"/>
      <c r="E635" s="23">
        <f>SUBTOTAL(9,E634:E634)</f>
      </c>
      <c r="F635" s="23" t="s">
        <v>253</v>
      </c>
      <c r="G635" s="23">
        <f>SUBTOTAL(9,G634:G634)</f>
      </c>
    </row>
    <row r="636" ht="25" customHeight="1">
      <c r="A636" s="22" t="s">
        <v>436</v>
      </c>
      <c r="B636" s="22"/>
      <c r="C636" s="22"/>
      <c r="D636" s="22"/>
      <c r="E636" s="22"/>
      <c r="F636" s="22"/>
      <c r="G636" s="23">
        <f>SUBTOTAL(9,G634:G635)</f>
      </c>
    </row>
    <row r="637" ht="25" customHeight="1">
</row>
    <row r="638" ht="20" customHeight="1">
      <c r="A638" s="34" t="s">
        <v>345</v>
      </c>
      <c r="B638" s="34"/>
      <c r="C638" s="24" t="s">
        <v>214</v>
      </c>
      <c r="D638" s="24"/>
      <c r="E638" s="24"/>
      <c r="F638" s="24"/>
      <c r="G638" s="24"/>
    </row>
    <row r="639" ht="20" customHeight="1">
      <c r="A639" s="34" t="s">
        <v>346</v>
      </c>
      <c r="B639" s="34"/>
      <c r="C639" s="24" t="s">
        <v>347</v>
      </c>
      <c r="D639" s="24"/>
      <c r="E639" s="24"/>
      <c r="F639" s="24"/>
      <c r="G639" s="24"/>
    </row>
    <row r="640" ht="25" customHeight="1">
      <c r="A640" s="34" t="s">
        <v>348</v>
      </c>
      <c r="B640" s="34"/>
      <c r="C640" s="24" t="s">
        <v>315</v>
      </c>
      <c r="D640" s="24"/>
      <c r="E640" s="24"/>
      <c r="F640" s="24"/>
      <c r="G640" s="24"/>
    </row>
    <row r="641" ht="15" customHeight="1">
</row>
    <row r="642" ht="25" customHeight="1">
      <c r="A642" s="6" t="s">
        <v>471</v>
      </c>
      <c r="B642" s="6"/>
      <c r="C642" s="6"/>
      <c r="D642" s="6"/>
      <c r="E642" s="6"/>
      <c r="F642" s="6"/>
      <c r="G642" s="6"/>
    </row>
    <row r="643" ht="15" customHeight="1">
</row>
    <row r="644" ht="50" customHeight="1">
      <c r="A644" s="13" t="s">
        <v>241</v>
      </c>
      <c r="B644" s="13" t="s">
        <v>398</v>
      </c>
      <c r="C644" s="13"/>
      <c r="D644" s="13" t="s">
        <v>429</v>
      </c>
      <c r="E644" s="13" t="s">
        <v>430</v>
      </c>
      <c r="F644" s="13" t="s">
        <v>431</v>
      </c>
      <c r="G644" s="13" t="s">
        <v>432</v>
      </c>
    </row>
    <row r="645" ht="15" customHeight="1">
      <c r="A645" s="13">
        <v>1</v>
      </c>
      <c r="B645" s="13">
        <v>2</v>
      </c>
      <c r="C645" s="13"/>
      <c r="D645" s="13">
        <v>3</v>
      </c>
      <c r="E645" s="13">
        <v>4</v>
      </c>
      <c r="F645" s="13">
        <v>5</v>
      </c>
      <c r="G645" s="13">
        <v>6</v>
      </c>
    </row>
    <row r="646" ht="20" customHeight="1">
      <c r="A646" s="13" t="s">
        <v>250</v>
      </c>
      <c r="B646" s="14" t="s">
        <v>551</v>
      </c>
      <c r="C646" s="14"/>
      <c r="D646" s="13" t="s">
        <v>54</v>
      </c>
      <c r="E646" s="21">
        <v>31.44</v>
      </c>
      <c r="F646" s="21">
        <v>8905.8524</v>
      </c>
      <c r="G646" s="21">
        <v>280000</v>
      </c>
    </row>
    <row r="647" ht="25" customHeight="1">
      <c r="A647" s="22" t="s">
        <v>435</v>
      </c>
      <c r="B647" s="22"/>
      <c r="C647" s="22"/>
      <c r="D647" s="22"/>
      <c r="E647" s="23">
        <f>SUBTOTAL(9,E646:E646)</f>
      </c>
      <c r="F647" s="23" t="s">
        <v>253</v>
      </c>
      <c r="G647" s="23">
        <f>SUBTOTAL(9,G646:G646)</f>
      </c>
    </row>
    <row r="648" ht="20" customHeight="1">
      <c r="A648" s="13" t="s">
        <v>360</v>
      </c>
      <c r="B648" s="14" t="s">
        <v>552</v>
      </c>
      <c r="C648" s="14"/>
      <c r="D648" s="13" t="s">
        <v>54</v>
      </c>
      <c r="E648" s="21">
        <v>12800</v>
      </c>
      <c r="F648" s="21">
        <v>8.59375</v>
      </c>
      <c r="G648" s="21">
        <v>110000</v>
      </c>
    </row>
    <row r="649" ht="25" customHeight="1">
      <c r="A649" s="22" t="s">
        <v>435</v>
      </c>
      <c r="B649" s="22"/>
      <c r="C649" s="22"/>
      <c r="D649" s="22"/>
      <c r="E649" s="23">
        <f>SUBTOTAL(9,E648:E648)</f>
      </c>
      <c r="F649" s="23" t="s">
        <v>253</v>
      </c>
      <c r="G649" s="23">
        <f>SUBTOTAL(9,G648:G648)</f>
      </c>
    </row>
    <row r="650" ht="25" customHeight="1">
      <c r="A650" s="22" t="s">
        <v>436</v>
      </c>
      <c r="B650" s="22"/>
      <c r="C650" s="22"/>
      <c r="D650" s="22"/>
      <c r="E650" s="22"/>
      <c r="F650" s="22"/>
      <c r="G650" s="23">
        <f>SUBTOTAL(9,G646:G649)</f>
      </c>
    </row>
  </sheetData>
  <sheetProtection password="86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B38:C38"/>
    <mergeCell ref="A39:D39"/>
    <mergeCell ref="B40:C40"/>
    <mergeCell ref="A41:D41"/>
    <mergeCell ref="B42:C42"/>
    <mergeCell ref="A43:D43"/>
    <mergeCell ref="A44:F44"/>
    <mergeCell ref="A46:B46"/>
    <mergeCell ref="C46:G46"/>
    <mergeCell ref="A47:B47"/>
    <mergeCell ref="C47:G47"/>
    <mergeCell ref="A48:B48"/>
    <mergeCell ref="C48:G48"/>
    <mergeCell ref="A50:G50"/>
    <mergeCell ref="B52:C52"/>
    <mergeCell ref="B53:C53"/>
    <mergeCell ref="B54:C54"/>
    <mergeCell ref="A55:D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D67"/>
    <mergeCell ref="B68:C68"/>
    <mergeCell ref="A69:D69"/>
    <mergeCell ref="B70:C70"/>
    <mergeCell ref="A71:D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D83"/>
    <mergeCell ref="B84:C84"/>
    <mergeCell ref="A85:D85"/>
    <mergeCell ref="A86:F86"/>
    <mergeCell ref="A88:B88"/>
    <mergeCell ref="C88:G88"/>
    <mergeCell ref="A89:B89"/>
    <mergeCell ref="C89:G89"/>
    <mergeCell ref="A90:B90"/>
    <mergeCell ref="C90:G90"/>
    <mergeCell ref="A92:G92"/>
    <mergeCell ref="B94:C94"/>
    <mergeCell ref="B95:C95"/>
    <mergeCell ref="B96:C96"/>
    <mergeCell ref="A97:D97"/>
    <mergeCell ref="B98:C98"/>
    <mergeCell ref="A99:D99"/>
    <mergeCell ref="B100:C100"/>
    <mergeCell ref="A101:D101"/>
    <mergeCell ref="A102:F102"/>
    <mergeCell ref="A104:B104"/>
    <mergeCell ref="C104:G104"/>
    <mergeCell ref="A105:B105"/>
    <mergeCell ref="C105:G105"/>
    <mergeCell ref="A106:B106"/>
    <mergeCell ref="C106:G106"/>
    <mergeCell ref="A108:G108"/>
    <mergeCell ref="B110:C110"/>
    <mergeCell ref="B111:C111"/>
    <mergeCell ref="B112:C112"/>
    <mergeCell ref="A113:D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C122"/>
    <mergeCell ref="B123:C123"/>
    <mergeCell ref="B124:C124"/>
    <mergeCell ref="A125:D125"/>
    <mergeCell ref="B126:C126"/>
    <mergeCell ref="A127:D127"/>
    <mergeCell ref="A128:F128"/>
    <mergeCell ref="A130:B130"/>
    <mergeCell ref="C130:G130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A139:D139"/>
    <mergeCell ref="B140:C140"/>
    <mergeCell ref="A141:D141"/>
    <mergeCell ref="B142:C142"/>
    <mergeCell ref="A143:D143"/>
    <mergeCell ref="B144:C144"/>
    <mergeCell ref="A145:D145"/>
    <mergeCell ref="B146:C146"/>
    <mergeCell ref="A147:D147"/>
    <mergeCell ref="B148:C148"/>
    <mergeCell ref="A149:D149"/>
    <mergeCell ref="B150:C150"/>
    <mergeCell ref="A151:D151"/>
    <mergeCell ref="B152:C152"/>
    <mergeCell ref="A153:D153"/>
    <mergeCell ref="B154:C154"/>
    <mergeCell ref="A155:D155"/>
    <mergeCell ref="B156:C156"/>
    <mergeCell ref="A157:D157"/>
    <mergeCell ref="B158:C158"/>
    <mergeCell ref="A159:D159"/>
    <mergeCell ref="B160:C160"/>
    <mergeCell ref="A161:D161"/>
    <mergeCell ref="B162:C162"/>
    <mergeCell ref="A163:D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C172"/>
    <mergeCell ref="B173:C173"/>
    <mergeCell ref="B174:C174"/>
    <mergeCell ref="A175:D175"/>
    <mergeCell ref="B176:C176"/>
    <mergeCell ref="A177:D177"/>
    <mergeCell ref="B178:C178"/>
    <mergeCell ref="A179:D179"/>
    <mergeCell ref="B180:C180"/>
    <mergeCell ref="A181:D181"/>
    <mergeCell ref="B182:C182"/>
    <mergeCell ref="A183:D183"/>
    <mergeCell ref="B184:C184"/>
    <mergeCell ref="A185:D185"/>
    <mergeCell ref="B186:C186"/>
    <mergeCell ref="A187:D187"/>
    <mergeCell ref="B188:C188"/>
    <mergeCell ref="A189:D189"/>
    <mergeCell ref="B190:C190"/>
    <mergeCell ref="A191:D191"/>
    <mergeCell ref="B192:C192"/>
    <mergeCell ref="A193:D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A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A231:D231"/>
    <mergeCell ref="A232:F232"/>
    <mergeCell ref="A234:B234"/>
    <mergeCell ref="C234:G234"/>
    <mergeCell ref="A235:B235"/>
    <mergeCell ref="C235:G235"/>
    <mergeCell ref="A236:B236"/>
    <mergeCell ref="C236:G236"/>
    <mergeCell ref="A238:G238"/>
    <mergeCell ref="B240:C240"/>
    <mergeCell ref="B241:C241"/>
    <mergeCell ref="B242:C242"/>
    <mergeCell ref="A243:D243"/>
    <mergeCell ref="A244:F244"/>
    <mergeCell ref="A246:B246"/>
    <mergeCell ref="C246:G246"/>
    <mergeCell ref="A247:B247"/>
    <mergeCell ref="C247:G247"/>
    <mergeCell ref="A248:B248"/>
    <mergeCell ref="C248:G248"/>
    <mergeCell ref="A250:G250"/>
    <mergeCell ref="B252:C252"/>
    <mergeCell ref="B253:C253"/>
    <mergeCell ref="B254:C254"/>
    <mergeCell ref="A255:D255"/>
    <mergeCell ref="B256:C256"/>
    <mergeCell ref="A257:D257"/>
    <mergeCell ref="B258:C258"/>
    <mergeCell ref="A259:D259"/>
    <mergeCell ref="A260:F260"/>
    <mergeCell ref="A262:B262"/>
    <mergeCell ref="C262:G262"/>
    <mergeCell ref="A263:B263"/>
    <mergeCell ref="C263:G263"/>
    <mergeCell ref="A264:B264"/>
    <mergeCell ref="C264:G264"/>
    <mergeCell ref="A266:G266"/>
    <mergeCell ref="B268:C268"/>
    <mergeCell ref="B269:C269"/>
    <mergeCell ref="B270:C270"/>
    <mergeCell ref="A271:D271"/>
    <mergeCell ref="B272:C272"/>
    <mergeCell ref="A273:D273"/>
    <mergeCell ref="B274:C274"/>
    <mergeCell ref="A275:D275"/>
    <mergeCell ref="A276:F276"/>
    <mergeCell ref="A278:B278"/>
    <mergeCell ref="C278:G278"/>
    <mergeCell ref="A279:B279"/>
    <mergeCell ref="C279:G279"/>
    <mergeCell ref="A280:B280"/>
    <mergeCell ref="C280:G280"/>
    <mergeCell ref="A282:G282"/>
    <mergeCell ref="B284:C284"/>
    <mergeCell ref="B285:C285"/>
    <mergeCell ref="B286:C286"/>
    <mergeCell ref="A287:D287"/>
    <mergeCell ref="A288:F288"/>
    <mergeCell ref="A290:B290"/>
    <mergeCell ref="C290:G290"/>
    <mergeCell ref="A291:B291"/>
    <mergeCell ref="C291:G291"/>
    <mergeCell ref="A292:B292"/>
    <mergeCell ref="C292:G292"/>
    <mergeCell ref="A294:G294"/>
    <mergeCell ref="B296:C296"/>
    <mergeCell ref="B297:C297"/>
    <mergeCell ref="B298:C298"/>
    <mergeCell ref="A299:D299"/>
    <mergeCell ref="A300:F300"/>
    <mergeCell ref="A302:B302"/>
    <mergeCell ref="C302:G302"/>
    <mergeCell ref="A303:B303"/>
    <mergeCell ref="C303:G303"/>
    <mergeCell ref="A304:B304"/>
    <mergeCell ref="C304:G304"/>
    <mergeCell ref="A306:G306"/>
    <mergeCell ref="B308:C308"/>
    <mergeCell ref="B309:C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A326:F326"/>
    <mergeCell ref="A328:B328"/>
    <mergeCell ref="C328:G328"/>
    <mergeCell ref="A329:B329"/>
    <mergeCell ref="C329:G329"/>
    <mergeCell ref="A330:B330"/>
    <mergeCell ref="C330:G330"/>
    <mergeCell ref="A332:G332"/>
    <mergeCell ref="B334:C334"/>
    <mergeCell ref="B335:C335"/>
    <mergeCell ref="B336:C336"/>
    <mergeCell ref="A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C346"/>
    <mergeCell ref="B347:C347"/>
    <mergeCell ref="B348:C348"/>
    <mergeCell ref="A349:D349"/>
    <mergeCell ref="B350:C350"/>
    <mergeCell ref="A351:D351"/>
    <mergeCell ref="B352:C352"/>
    <mergeCell ref="A353:D353"/>
    <mergeCell ref="B354:C354"/>
    <mergeCell ref="A355:D355"/>
    <mergeCell ref="A356:F356"/>
    <mergeCell ref="A358:B358"/>
    <mergeCell ref="C358:G358"/>
    <mergeCell ref="A359:B359"/>
    <mergeCell ref="C359:G359"/>
    <mergeCell ref="A360:B360"/>
    <mergeCell ref="C360:G360"/>
    <mergeCell ref="A362:G362"/>
    <mergeCell ref="B364:C364"/>
    <mergeCell ref="B365:C365"/>
    <mergeCell ref="B366:C366"/>
    <mergeCell ref="A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C376"/>
    <mergeCell ref="B377:C377"/>
    <mergeCell ref="B378:C378"/>
    <mergeCell ref="A379:D379"/>
    <mergeCell ref="B380:C380"/>
    <mergeCell ref="A381:D381"/>
    <mergeCell ref="B382:C382"/>
    <mergeCell ref="A383:D383"/>
    <mergeCell ref="A384:F384"/>
    <mergeCell ref="A386:B386"/>
    <mergeCell ref="C386:G386"/>
    <mergeCell ref="A387:B387"/>
    <mergeCell ref="C387:G387"/>
    <mergeCell ref="A388:B388"/>
    <mergeCell ref="C388:G388"/>
    <mergeCell ref="A390:G390"/>
    <mergeCell ref="B392:C392"/>
    <mergeCell ref="B393:C393"/>
    <mergeCell ref="B394:C394"/>
    <mergeCell ref="A395:D395"/>
    <mergeCell ref="A396:F396"/>
    <mergeCell ref="A398:B398"/>
    <mergeCell ref="C398:G398"/>
    <mergeCell ref="A399:B399"/>
    <mergeCell ref="C399:G399"/>
    <mergeCell ref="A400:B400"/>
    <mergeCell ref="C400:G400"/>
    <mergeCell ref="A402:G402"/>
    <mergeCell ref="B404:C404"/>
    <mergeCell ref="B405:C405"/>
    <mergeCell ref="B406:C406"/>
    <mergeCell ref="A407:D407"/>
    <mergeCell ref="B408:C408"/>
    <mergeCell ref="A409:D409"/>
    <mergeCell ref="B410:C410"/>
    <mergeCell ref="A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C444"/>
    <mergeCell ref="B445:C445"/>
    <mergeCell ref="B446:C446"/>
    <mergeCell ref="A447:D447"/>
    <mergeCell ref="B448:C448"/>
    <mergeCell ref="A449:D449"/>
    <mergeCell ref="B450:C450"/>
    <mergeCell ref="A451:D451"/>
    <mergeCell ref="B452:C452"/>
    <mergeCell ref="A453:D453"/>
    <mergeCell ref="B454:C454"/>
    <mergeCell ref="A455:D455"/>
    <mergeCell ref="A456:F456"/>
    <mergeCell ref="A458:B458"/>
    <mergeCell ref="C458:G458"/>
    <mergeCell ref="A459:B459"/>
    <mergeCell ref="C459:G459"/>
    <mergeCell ref="A460:B460"/>
    <mergeCell ref="C460:G460"/>
    <mergeCell ref="A462:G462"/>
    <mergeCell ref="B464:C464"/>
    <mergeCell ref="B465:C465"/>
    <mergeCell ref="B466:C466"/>
    <mergeCell ref="A467:D467"/>
    <mergeCell ref="A468:F468"/>
    <mergeCell ref="A470:B470"/>
    <mergeCell ref="C470:G470"/>
    <mergeCell ref="A471:B471"/>
    <mergeCell ref="C471:G471"/>
    <mergeCell ref="A472:B472"/>
    <mergeCell ref="C472:G472"/>
    <mergeCell ref="A474:G474"/>
    <mergeCell ref="B476:C476"/>
    <mergeCell ref="B477:C477"/>
    <mergeCell ref="B478:C478"/>
    <mergeCell ref="A479:D479"/>
    <mergeCell ref="B480:C480"/>
    <mergeCell ref="A481:D481"/>
    <mergeCell ref="A482:F482"/>
    <mergeCell ref="A484:B484"/>
    <mergeCell ref="C484:G484"/>
    <mergeCell ref="A485:B485"/>
    <mergeCell ref="C485:G485"/>
    <mergeCell ref="A486:B486"/>
    <mergeCell ref="C486:G486"/>
    <mergeCell ref="A488:G488"/>
    <mergeCell ref="B490:C490"/>
    <mergeCell ref="B491:C491"/>
    <mergeCell ref="B492:C492"/>
    <mergeCell ref="A493:D493"/>
    <mergeCell ref="A494:F494"/>
    <mergeCell ref="A496:B496"/>
    <mergeCell ref="C496:G496"/>
    <mergeCell ref="A497:B497"/>
    <mergeCell ref="C497:G497"/>
    <mergeCell ref="A498:B498"/>
    <mergeCell ref="C498:G498"/>
    <mergeCell ref="A500:G500"/>
    <mergeCell ref="B502:C502"/>
    <mergeCell ref="B503:C503"/>
    <mergeCell ref="B504:C504"/>
    <mergeCell ref="A505:D505"/>
    <mergeCell ref="A506:F506"/>
    <mergeCell ref="A508:B508"/>
    <mergeCell ref="C508:G508"/>
    <mergeCell ref="A509:B509"/>
    <mergeCell ref="C509:G509"/>
    <mergeCell ref="A510:B510"/>
    <mergeCell ref="C510:G510"/>
    <mergeCell ref="A512:G512"/>
    <mergeCell ref="B514:C514"/>
    <mergeCell ref="B515:C515"/>
    <mergeCell ref="B516:C516"/>
    <mergeCell ref="A517:D517"/>
    <mergeCell ref="B518:C518"/>
    <mergeCell ref="A519:D519"/>
    <mergeCell ref="B520:C520"/>
    <mergeCell ref="A521:D521"/>
    <mergeCell ref="B522:C522"/>
    <mergeCell ref="A523:D523"/>
    <mergeCell ref="A524:F524"/>
    <mergeCell ref="A526:B526"/>
    <mergeCell ref="C526:G526"/>
    <mergeCell ref="A527:B527"/>
    <mergeCell ref="C527:G527"/>
    <mergeCell ref="A528:B528"/>
    <mergeCell ref="C528:G528"/>
    <mergeCell ref="A530:G530"/>
    <mergeCell ref="B532:C532"/>
    <mergeCell ref="B533:C533"/>
    <mergeCell ref="B534:C534"/>
    <mergeCell ref="A535:D535"/>
    <mergeCell ref="A536:F536"/>
    <mergeCell ref="A538:B538"/>
    <mergeCell ref="C538:G538"/>
    <mergeCell ref="A539:B539"/>
    <mergeCell ref="C539:G539"/>
    <mergeCell ref="A540:B540"/>
    <mergeCell ref="C540:G540"/>
    <mergeCell ref="A542:G542"/>
    <mergeCell ref="B544:C544"/>
    <mergeCell ref="B545:C545"/>
    <mergeCell ref="B546:C546"/>
    <mergeCell ref="A547:D547"/>
    <mergeCell ref="B548:C548"/>
    <mergeCell ref="A549:D549"/>
    <mergeCell ref="B550:C550"/>
    <mergeCell ref="A551:D551"/>
    <mergeCell ref="A552:F552"/>
    <mergeCell ref="A554:B554"/>
    <mergeCell ref="C554:G554"/>
    <mergeCell ref="A555:B555"/>
    <mergeCell ref="C555:G555"/>
    <mergeCell ref="A556:B556"/>
    <mergeCell ref="C556:G556"/>
    <mergeCell ref="A558:G558"/>
    <mergeCell ref="B560:C560"/>
    <mergeCell ref="B561:C561"/>
    <mergeCell ref="B562:C562"/>
    <mergeCell ref="A563:D563"/>
    <mergeCell ref="A564:F564"/>
    <mergeCell ref="A566:B566"/>
    <mergeCell ref="C566:G566"/>
    <mergeCell ref="A567:B567"/>
    <mergeCell ref="C567:G567"/>
    <mergeCell ref="A568:B568"/>
    <mergeCell ref="C568:G568"/>
    <mergeCell ref="A570:G570"/>
    <mergeCell ref="B572:C572"/>
    <mergeCell ref="B573:C573"/>
    <mergeCell ref="B574:C574"/>
    <mergeCell ref="A575:D575"/>
    <mergeCell ref="B576:C576"/>
    <mergeCell ref="A577:D577"/>
    <mergeCell ref="B578:C578"/>
    <mergeCell ref="A579:D579"/>
    <mergeCell ref="A580:F580"/>
    <mergeCell ref="A582:B582"/>
    <mergeCell ref="C582:G582"/>
    <mergeCell ref="A583:B583"/>
    <mergeCell ref="C583:G583"/>
    <mergeCell ref="A584:B584"/>
    <mergeCell ref="C584:G584"/>
    <mergeCell ref="A586:G586"/>
    <mergeCell ref="B588:C588"/>
    <mergeCell ref="B589:C589"/>
    <mergeCell ref="B590:C590"/>
    <mergeCell ref="A591:D591"/>
    <mergeCell ref="A592:F592"/>
    <mergeCell ref="A594:B594"/>
    <mergeCell ref="C594:G594"/>
    <mergeCell ref="A595:B595"/>
    <mergeCell ref="C595:G595"/>
    <mergeCell ref="A596:B596"/>
    <mergeCell ref="C596:G596"/>
    <mergeCell ref="A598:G598"/>
    <mergeCell ref="B600:C600"/>
    <mergeCell ref="B601:C601"/>
    <mergeCell ref="B602:C602"/>
    <mergeCell ref="A603:D603"/>
    <mergeCell ref="A604:F604"/>
    <mergeCell ref="A606:B606"/>
    <mergeCell ref="C606:G606"/>
    <mergeCell ref="A607:B607"/>
    <mergeCell ref="C607:G607"/>
    <mergeCell ref="A608:B608"/>
    <mergeCell ref="C608:G608"/>
    <mergeCell ref="A610:G610"/>
    <mergeCell ref="B612:C612"/>
    <mergeCell ref="B613:C613"/>
    <mergeCell ref="B614:C614"/>
    <mergeCell ref="A615:D615"/>
    <mergeCell ref="B616:C616"/>
    <mergeCell ref="A617:D617"/>
    <mergeCell ref="B618:C618"/>
    <mergeCell ref="A619:D619"/>
    <mergeCell ref="B620:C620"/>
    <mergeCell ref="A621:D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A636:F636"/>
    <mergeCell ref="A638:B638"/>
    <mergeCell ref="C638:G638"/>
    <mergeCell ref="A639:B639"/>
    <mergeCell ref="C639:G639"/>
    <mergeCell ref="A640:B640"/>
    <mergeCell ref="C640:G640"/>
    <mergeCell ref="A642:G642"/>
    <mergeCell ref="B644:C644"/>
    <mergeCell ref="B645:C645"/>
    <mergeCell ref="B646:C646"/>
    <mergeCell ref="A647:D647"/>
    <mergeCell ref="B648:C648"/>
    <mergeCell ref="A649:D649"/>
    <mergeCell ref="A650:F65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241</v>
      </c>
      <c r="B6" s="13" t="s">
        <v>40</v>
      </c>
      <c r="C6" s="13" t="s">
        <v>555</v>
      </c>
      <c r="D6" s="13" t="s">
        <v>556</v>
      </c>
      <c r="E6" s="13"/>
      <c r="F6" s="13"/>
      <c r="G6" s="13" t="s">
        <v>557</v>
      </c>
      <c r="H6" s="13"/>
      <c r="I6" s="13"/>
      <c r="J6" s="13" t="s">
        <v>558</v>
      </c>
      <c r="K6" s="13"/>
      <c r="L6" s="13"/>
    </row>
    <row r="7" ht="50" customHeight="1">
      <c r="A7" s="13"/>
      <c r="B7" s="13"/>
      <c r="C7" s="13"/>
      <c r="D7" s="13" t="s">
        <v>559</v>
      </c>
      <c r="E7" s="13" t="s">
        <v>560</v>
      </c>
      <c r="F7" s="13" t="s">
        <v>561</v>
      </c>
      <c r="G7" s="13" t="s">
        <v>559</v>
      </c>
      <c r="H7" s="13" t="s">
        <v>560</v>
      </c>
      <c r="I7" s="13" t="s">
        <v>562</v>
      </c>
      <c r="J7" s="13" t="s">
        <v>559</v>
      </c>
      <c r="K7" s="13" t="s">
        <v>560</v>
      </c>
      <c r="L7" s="13" t="s">
        <v>563</v>
      </c>
    </row>
    <row r="8" ht="25" customHeight="1">
      <c r="A8" s="13" t="s">
        <v>250</v>
      </c>
      <c r="B8" s="13" t="s">
        <v>360</v>
      </c>
      <c r="C8" s="13" t="s">
        <v>361</v>
      </c>
      <c r="D8" s="13" t="s">
        <v>362</v>
      </c>
      <c r="E8" s="13" t="s">
        <v>363</v>
      </c>
      <c r="F8" s="13" t="s">
        <v>364</v>
      </c>
      <c r="G8" s="13" t="s">
        <v>365</v>
      </c>
      <c r="H8" s="13" t="s">
        <v>366</v>
      </c>
      <c r="I8" s="13" t="s">
        <v>367</v>
      </c>
      <c r="J8" s="13" t="s">
        <v>368</v>
      </c>
      <c r="K8" s="13" t="s">
        <v>379</v>
      </c>
      <c r="L8" s="13" t="s">
        <v>381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564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565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241</v>
      </c>
      <c r="B15" s="13" t="s">
        <v>40</v>
      </c>
      <c r="C15" s="13" t="s">
        <v>555</v>
      </c>
      <c r="D15" s="13" t="s">
        <v>556</v>
      </c>
      <c r="E15" s="13"/>
      <c r="F15" s="13"/>
      <c r="G15" s="13" t="s">
        <v>557</v>
      </c>
      <c r="H15" s="13"/>
      <c r="I15" s="13"/>
      <c r="J15" s="13" t="s">
        <v>558</v>
      </c>
      <c r="K15" s="13"/>
      <c r="L15" s="13"/>
    </row>
    <row r="16" ht="50" customHeight="1">
      <c r="A16" s="13"/>
      <c r="B16" s="13"/>
      <c r="C16" s="13"/>
      <c r="D16" s="13" t="s">
        <v>559</v>
      </c>
      <c r="E16" s="13" t="s">
        <v>560</v>
      </c>
      <c r="F16" s="13" t="s">
        <v>561</v>
      </c>
      <c r="G16" s="13" t="s">
        <v>559</v>
      </c>
      <c r="H16" s="13" t="s">
        <v>560</v>
      </c>
      <c r="I16" s="13" t="s">
        <v>562</v>
      </c>
      <c r="J16" s="13" t="s">
        <v>559</v>
      </c>
      <c r="K16" s="13" t="s">
        <v>560</v>
      </c>
      <c r="L16" s="13" t="s">
        <v>563</v>
      </c>
    </row>
    <row r="17" ht="25" customHeight="1">
      <c r="A17" s="13" t="s">
        <v>250</v>
      </c>
      <c r="B17" s="13" t="s">
        <v>360</v>
      </c>
      <c r="C17" s="13" t="s">
        <v>361</v>
      </c>
      <c r="D17" s="13" t="s">
        <v>362</v>
      </c>
      <c r="E17" s="13" t="s">
        <v>363</v>
      </c>
      <c r="F17" s="13" t="s">
        <v>364</v>
      </c>
      <c r="G17" s="13" t="s">
        <v>365</v>
      </c>
      <c r="H17" s="13" t="s">
        <v>366</v>
      </c>
      <c r="I17" s="13" t="s">
        <v>367</v>
      </c>
      <c r="J17" s="13" t="s">
        <v>368</v>
      </c>
      <c r="K17" s="13" t="s">
        <v>379</v>
      </c>
      <c r="L17" s="13" t="s">
        <v>381</v>
      </c>
    </row>
    <row r="18" ht="15" customHeight="1">
      <c r="A18" s="13" t="s">
        <v>250</v>
      </c>
      <c r="B18" s="13" t="s">
        <v>566</v>
      </c>
      <c r="C18" s="14"/>
      <c r="D18" s="21">
        <v>1</v>
      </c>
      <c r="E18" s="21">
        <v>260000</v>
      </c>
      <c r="F18" s="21">
        <v>260000</v>
      </c>
      <c r="G18" s="21">
        <v>1</v>
      </c>
      <c r="H18" s="21">
        <v>260000</v>
      </c>
      <c r="I18" s="21">
        <v>260000</v>
      </c>
      <c r="J18" s="21">
        <v>1</v>
      </c>
      <c r="K18" s="21">
        <v>260000</v>
      </c>
      <c r="L18" s="21">
        <v>260000</v>
      </c>
    </row>
    <row r="19" ht="25" customHeight="1">
      <c r="A19" s="31" t="s">
        <v>391</v>
      </c>
      <c r="B19" s="31"/>
      <c r="C19" s="31"/>
      <c r="D19" s="26" t="s">
        <v>54</v>
      </c>
      <c r="E19" s="26" t="s">
        <v>54</v>
      </c>
      <c r="F19" s="26">
        <f>SUM(F18:F18)</f>
      </c>
      <c r="G19" s="26" t="s">
        <v>54</v>
      </c>
      <c r="H19" s="26" t="s">
        <v>54</v>
      </c>
      <c r="I19" s="26">
        <f>SUM(I18:I18)</f>
      </c>
      <c r="J19" s="26" t="s">
        <v>54</v>
      </c>
      <c r="K19" s="26" t="s">
        <v>54</v>
      </c>
      <c r="L19" s="26">
        <f>SUM(L18:L18)</f>
      </c>
    </row>
    <row r="20" ht="15" customHeight="1">
</row>
    <row r="21" ht="25" customHeight="1">
      <c r="A21" s="6" t="s">
        <v>567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5" customHeight="1">
</row>
    <row r="23" ht="50" customHeight="1">
      <c r="A23" s="13" t="s">
        <v>241</v>
      </c>
      <c r="B23" s="13" t="s">
        <v>40</v>
      </c>
      <c r="C23" s="13" t="s">
        <v>555</v>
      </c>
      <c r="D23" s="13" t="s">
        <v>556</v>
      </c>
      <c r="E23" s="13"/>
      <c r="F23" s="13"/>
      <c r="G23" s="13" t="s">
        <v>557</v>
      </c>
      <c r="H23" s="13"/>
      <c r="I23" s="13"/>
      <c r="J23" s="13" t="s">
        <v>558</v>
      </c>
      <c r="K23" s="13"/>
      <c r="L23" s="13"/>
    </row>
    <row r="24" ht="50" customHeight="1">
      <c r="A24" s="13"/>
      <c r="B24" s="13"/>
      <c r="C24" s="13"/>
      <c r="D24" s="13" t="s">
        <v>559</v>
      </c>
      <c r="E24" s="13" t="s">
        <v>560</v>
      </c>
      <c r="F24" s="13" t="s">
        <v>561</v>
      </c>
      <c r="G24" s="13" t="s">
        <v>559</v>
      </c>
      <c r="H24" s="13" t="s">
        <v>560</v>
      </c>
      <c r="I24" s="13" t="s">
        <v>562</v>
      </c>
      <c r="J24" s="13" t="s">
        <v>559</v>
      </c>
      <c r="K24" s="13" t="s">
        <v>560</v>
      </c>
      <c r="L24" s="13" t="s">
        <v>563</v>
      </c>
    </row>
    <row r="25" ht="25" customHeight="1">
      <c r="A25" s="13" t="s">
        <v>250</v>
      </c>
      <c r="B25" s="13" t="s">
        <v>360</v>
      </c>
      <c r="C25" s="13" t="s">
        <v>361</v>
      </c>
      <c r="D25" s="13" t="s">
        <v>362</v>
      </c>
      <c r="E25" s="13" t="s">
        <v>363</v>
      </c>
      <c r="F25" s="13" t="s">
        <v>364</v>
      </c>
      <c r="G25" s="13" t="s">
        <v>365</v>
      </c>
      <c r="H25" s="13" t="s">
        <v>366</v>
      </c>
      <c r="I25" s="13" t="s">
        <v>367</v>
      </c>
      <c r="J25" s="13" t="s">
        <v>368</v>
      </c>
      <c r="K25" s="13" t="s">
        <v>379</v>
      </c>
      <c r="L25" s="13" t="s">
        <v>381</v>
      </c>
    </row>
    <row r="26" ht="15" customHeight="1">
      <c r="A26" s="13" t="s">
        <v>250</v>
      </c>
      <c r="B26" s="13" t="s">
        <v>566</v>
      </c>
      <c r="C26" s="14"/>
      <c r="D26" s="21">
        <v>1</v>
      </c>
      <c r="E26" s="21">
        <v>1700000</v>
      </c>
      <c r="F26" s="21">
        <v>1700000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ht="15" customHeight="1">
      <c r="A27" s="13" t="s">
        <v>360</v>
      </c>
      <c r="B27" s="13" t="s">
        <v>566</v>
      </c>
      <c r="C27" s="14"/>
      <c r="D27" s="21">
        <v>1</v>
      </c>
      <c r="E27" s="21">
        <v>1700000</v>
      </c>
      <c r="F27" s="21">
        <v>1700000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ht="15" customHeight="1">
      <c r="A28" s="13" t="s">
        <v>361</v>
      </c>
      <c r="B28" s="13" t="s">
        <v>566</v>
      </c>
      <c r="C28" s="14"/>
      <c r="D28" s="21">
        <v>1</v>
      </c>
      <c r="E28" s="21">
        <v>2200000</v>
      </c>
      <c r="F28" s="21">
        <v>2200000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</row>
    <row r="29" ht="15" customHeight="1">
      <c r="A29" s="13" t="s">
        <v>362</v>
      </c>
      <c r="B29" s="13" t="s">
        <v>566</v>
      </c>
      <c r="C29" s="14"/>
      <c r="D29" s="21">
        <v>1</v>
      </c>
      <c r="E29" s="21">
        <v>1700000</v>
      </c>
      <c r="F29" s="21">
        <v>1700000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ht="15" customHeight="1">
      <c r="A30" s="13" t="s">
        <v>363</v>
      </c>
      <c r="B30" s="13" t="s">
        <v>566</v>
      </c>
      <c r="C30" s="14"/>
      <c r="D30" s="21">
        <v>1</v>
      </c>
      <c r="E30" s="21">
        <v>2377951.57</v>
      </c>
      <c r="F30" s="21">
        <v>2377951.57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ht="15" customHeight="1">
      <c r="A31" s="13" t="s">
        <v>364</v>
      </c>
      <c r="B31" s="13" t="s">
        <v>566</v>
      </c>
      <c r="C31" s="14"/>
      <c r="D31" s="21">
        <v>1</v>
      </c>
      <c r="E31" s="21">
        <v>1400000</v>
      </c>
      <c r="F31" s="21">
        <v>1400000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ht="15" customHeight="1">
      <c r="A32" s="13" t="s">
        <v>365</v>
      </c>
      <c r="B32" s="13" t="s">
        <v>566</v>
      </c>
      <c r="C32" s="14"/>
      <c r="D32" s="21">
        <v>1</v>
      </c>
      <c r="E32" s="21">
        <v>2200000</v>
      </c>
      <c r="F32" s="21">
        <v>2200000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ht="15" customHeight="1">
      <c r="A33" s="13" t="s">
        <v>366</v>
      </c>
      <c r="B33" s="13" t="s">
        <v>566</v>
      </c>
      <c r="C33" s="14"/>
      <c r="D33" s="21">
        <v>1</v>
      </c>
      <c r="E33" s="21">
        <v>1500000</v>
      </c>
      <c r="F33" s="21">
        <v>1500000</v>
      </c>
      <c r="G33" s="21">
        <v>1</v>
      </c>
      <c r="H33" s="21">
        <v>18052101.69</v>
      </c>
      <c r="I33" s="21">
        <v>18052101.69</v>
      </c>
      <c r="J33" s="21">
        <v>1</v>
      </c>
      <c r="K33" s="21">
        <v>18119704.62</v>
      </c>
      <c r="L33" s="21">
        <v>18119704.62</v>
      </c>
    </row>
    <row r="34" ht="15" customHeight="1">
      <c r="A34" s="13" t="s">
        <v>367</v>
      </c>
      <c r="B34" s="13" t="s">
        <v>566</v>
      </c>
      <c r="C34" s="14"/>
      <c r="D34" s="21">
        <v>1</v>
      </c>
      <c r="E34" s="21">
        <v>1300000</v>
      </c>
      <c r="F34" s="21">
        <v>1300000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ht="15" customHeight="1">
      <c r="A35" s="13" t="s">
        <v>368</v>
      </c>
      <c r="B35" s="13" t="s">
        <v>566</v>
      </c>
      <c r="C35" s="14"/>
      <c r="D35" s="21">
        <v>1</v>
      </c>
      <c r="E35" s="21">
        <v>1700000</v>
      </c>
      <c r="F35" s="21">
        <v>1700000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ht="15" customHeight="1">
      <c r="A36" s="13" t="s">
        <v>379</v>
      </c>
      <c r="B36" s="13" t="s">
        <v>566</v>
      </c>
      <c r="C36" s="14"/>
      <c r="D36" s="21">
        <v>1</v>
      </c>
      <c r="E36" s="21">
        <v>1300000</v>
      </c>
      <c r="F36" s="21">
        <v>1300000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ht="15" customHeight="1">
      <c r="A37" s="13" t="s">
        <v>381</v>
      </c>
      <c r="B37" s="13" t="s">
        <v>566</v>
      </c>
      <c r="C37" s="14"/>
      <c r="D37" s="21">
        <v>1</v>
      </c>
      <c r="E37" s="21">
        <v>1500000</v>
      </c>
      <c r="F37" s="21">
        <v>1500000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ht="25" customHeight="1">
      <c r="A38" s="31" t="s">
        <v>391</v>
      </c>
      <c r="B38" s="31"/>
      <c r="C38" s="31"/>
      <c r="D38" s="26" t="s">
        <v>54</v>
      </c>
      <c r="E38" s="26" t="s">
        <v>54</v>
      </c>
      <c r="F38" s="26">
        <f>SUM(F26:F37)</f>
      </c>
      <c r="G38" s="26" t="s">
        <v>54</v>
      </c>
      <c r="H38" s="26" t="s">
        <v>54</v>
      </c>
      <c r="I38" s="26">
        <f>SUM(I26:I37)</f>
      </c>
      <c r="J38" s="26" t="s">
        <v>54</v>
      </c>
      <c r="K38" s="26" t="s">
        <v>54</v>
      </c>
      <c r="L38" s="26">
        <f>SUM(L26:L37)</f>
      </c>
    </row>
    <row r="39" ht="15" customHeight="1">
</row>
    <row r="40" ht="25" customHeight="1">
      <c r="A40" s="6" t="s">
        <v>568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15" customHeight="1">
</row>
    <row r="42" ht="25" customHeight="1">
      <c r="A42" s="6" t="s">
        <v>569</v>
      </c>
      <c r="B42" s="6"/>
      <c r="C42" s="6"/>
      <c r="D42" s="6"/>
      <c r="E42" s="6"/>
      <c r="F42" s="6"/>
    </row>
    <row r="43" ht="25" customHeight="1">
</row>
    <row r="44" ht="50" customHeight="1">
      <c r="A44" s="13" t="s">
        <v>241</v>
      </c>
      <c r="B44" s="13" t="s">
        <v>40</v>
      </c>
      <c r="C44" s="13" t="s">
        <v>555</v>
      </c>
      <c r="D44" s="13" t="s">
        <v>556</v>
      </c>
      <c r="E44" s="13" t="s">
        <v>557</v>
      </c>
      <c r="F44" s="13" t="s">
        <v>558</v>
      </c>
    </row>
    <row r="45" ht="50" customHeight="1">
      <c r="A45" s="13"/>
      <c r="B45" s="13"/>
      <c r="C45" s="13"/>
      <c r="D45" s="13" t="s">
        <v>570</v>
      </c>
      <c r="E45" s="13" t="s">
        <v>570</v>
      </c>
      <c r="F45" s="13" t="s">
        <v>570</v>
      </c>
    </row>
    <row r="46" ht="25" customHeight="1">
      <c r="A46" s="13" t="s">
        <v>250</v>
      </c>
      <c r="B46" s="13" t="s">
        <v>360</v>
      </c>
      <c r="C46" s="13" t="s">
        <v>361</v>
      </c>
      <c r="D46" s="13" t="s">
        <v>362</v>
      </c>
      <c r="E46" s="13" t="s">
        <v>363</v>
      </c>
      <c r="F46" s="13" t="s">
        <v>364</v>
      </c>
    </row>
    <row r="47">
      <c r="A47" s="13" t="s">
        <v>54</v>
      </c>
      <c r="B47" s="13" t="s">
        <v>54</v>
      </c>
      <c r="C47" s="13" t="s">
        <v>54</v>
      </c>
      <c r="D47" s="13" t="s">
        <v>54</v>
      </c>
      <c r="E47" s="13" t="s">
        <v>54</v>
      </c>
      <c r="F47" s="13" t="s">
        <v>54</v>
      </c>
    </row>
    <row r="48" ht="15" customHeight="1">
</row>
    <row r="49" ht="25" customHeight="1">
      <c r="A49" s="6" t="s">
        <v>571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5" customHeight="1">
</row>
    <row r="51" ht="25" customHeight="1">
      <c r="A51" s="6" t="s">
        <v>572</v>
      </c>
      <c r="B51" s="6"/>
      <c r="C51" s="6"/>
      <c r="D51" s="6"/>
      <c r="E51" s="6"/>
      <c r="F51" s="6"/>
    </row>
    <row r="52" ht="25" customHeight="1">
</row>
    <row r="53" ht="50" customHeight="1">
      <c r="A53" s="13" t="s">
        <v>241</v>
      </c>
      <c r="B53" s="13" t="s">
        <v>40</v>
      </c>
      <c r="C53" s="13" t="s">
        <v>555</v>
      </c>
      <c r="D53" s="13" t="s">
        <v>556</v>
      </c>
      <c r="E53" s="13" t="s">
        <v>557</v>
      </c>
      <c r="F53" s="13" t="s">
        <v>558</v>
      </c>
    </row>
    <row r="54" ht="50" customHeight="1">
      <c r="A54" s="13"/>
      <c r="B54" s="13"/>
      <c r="C54" s="13"/>
      <c r="D54" s="13" t="s">
        <v>570</v>
      </c>
      <c r="E54" s="13" t="s">
        <v>570</v>
      </c>
      <c r="F54" s="13" t="s">
        <v>570</v>
      </c>
    </row>
    <row r="55" ht="25" customHeight="1">
      <c r="A55" s="13" t="s">
        <v>250</v>
      </c>
      <c r="B55" s="13" t="s">
        <v>360</v>
      </c>
      <c r="C55" s="13" t="s">
        <v>361</v>
      </c>
      <c r="D55" s="13" t="s">
        <v>362</v>
      </c>
      <c r="E55" s="13" t="s">
        <v>363</v>
      </c>
      <c r="F55" s="13" t="s">
        <v>364</v>
      </c>
    </row>
    <row r="56" ht="15" customHeight="1">
      <c r="A56" s="13" t="s">
        <v>250</v>
      </c>
      <c r="B56" s="13" t="s">
        <v>81</v>
      </c>
      <c r="C56" s="14"/>
      <c r="D56" s="21">
        <v>0</v>
      </c>
      <c r="E56" s="21">
        <v>0</v>
      </c>
      <c r="F56" s="21">
        <v>0</v>
      </c>
    </row>
    <row r="57" ht="15" customHeight="1">
      <c r="A57" s="13" t="s">
        <v>360</v>
      </c>
      <c r="B57" s="13" t="s">
        <v>81</v>
      </c>
      <c r="C57" s="14"/>
      <c r="D57" s="21">
        <v>2000000</v>
      </c>
      <c r="E57" s="21">
        <v>0</v>
      </c>
      <c r="F57" s="21">
        <v>0</v>
      </c>
    </row>
    <row r="58" ht="15" customHeight="1">
      <c r="A58" s="13" t="s">
        <v>361</v>
      </c>
      <c r="B58" s="13" t="s">
        <v>81</v>
      </c>
      <c r="C58" s="14"/>
      <c r="D58" s="21">
        <v>313172</v>
      </c>
      <c r="E58" s="21">
        <v>0</v>
      </c>
      <c r="F58" s="21">
        <v>0</v>
      </c>
    </row>
    <row r="59" ht="15" customHeight="1">
      <c r="A59" s="13" t="s">
        <v>362</v>
      </c>
      <c r="B59" s="13" t="s">
        <v>81</v>
      </c>
      <c r="C59" s="14"/>
      <c r="D59" s="21">
        <v>0</v>
      </c>
      <c r="E59" s="21">
        <v>0</v>
      </c>
      <c r="F59" s="21">
        <v>0</v>
      </c>
    </row>
    <row r="60" ht="25" customHeight="1">
      <c r="A60" s="31" t="s">
        <v>391</v>
      </c>
      <c r="B60" s="31"/>
      <c r="C60" s="31"/>
      <c r="D60" s="26">
        <f>SUM(D56:D59)</f>
      </c>
      <c r="E60" s="26">
        <f>SUM(E56:E59)</f>
      </c>
      <c r="F60" s="26">
        <f>SUM(F56:F59)</f>
      </c>
    </row>
    <row r="61" ht="15" customHeight="1">
</row>
    <row r="62" ht="25" customHeight="1">
      <c r="A62" s="6" t="s">
        <v>573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ht="15" customHeight="1">
</row>
    <row r="64" ht="25" customHeight="1">
      <c r="A64" s="6" t="s">
        <v>574</v>
      </c>
      <c r="B64" s="6"/>
      <c r="C64" s="6"/>
      <c r="D64" s="6"/>
      <c r="E64" s="6"/>
      <c r="F64" s="6"/>
    </row>
    <row r="65" ht="25" customHeight="1">
</row>
    <row r="66" ht="50" customHeight="1">
      <c r="A66" s="13" t="s">
        <v>241</v>
      </c>
      <c r="B66" s="13" t="s">
        <v>40</v>
      </c>
      <c r="C66" s="13" t="s">
        <v>555</v>
      </c>
      <c r="D66" s="13" t="s">
        <v>556</v>
      </c>
      <c r="E66" s="13" t="s">
        <v>557</v>
      </c>
      <c r="F66" s="13" t="s">
        <v>558</v>
      </c>
    </row>
    <row r="67" ht="50" customHeight="1">
      <c r="A67" s="13"/>
      <c r="B67" s="13"/>
      <c r="C67" s="13"/>
      <c r="D67" s="13" t="s">
        <v>570</v>
      </c>
      <c r="E67" s="13" t="s">
        <v>570</v>
      </c>
      <c r="F67" s="13" t="s">
        <v>570</v>
      </c>
    </row>
    <row r="68" ht="25" customHeight="1">
      <c r="A68" s="13" t="s">
        <v>250</v>
      </c>
      <c r="B68" s="13" t="s">
        <v>360</v>
      </c>
      <c r="C68" s="13" t="s">
        <v>361</v>
      </c>
      <c r="D68" s="13" t="s">
        <v>362</v>
      </c>
      <c r="E68" s="13" t="s">
        <v>363</v>
      </c>
      <c r="F68" s="13" t="s">
        <v>364</v>
      </c>
    </row>
    <row r="69">
      <c r="A69" s="13" t="s">
        <v>54</v>
      </c>
      <c r="B69" s="13" t="s">
        <v>54</v>
      </c>
      <c r="C69" s="13" t="s">
        <v>54</v>
      </c>
      <c r="D69" s="13" t="s">
        <v>54</v>
      </c>
      <c r="E69" s="13" t="s">
        <v>54</v>
      </c>
      <c r="F69" s="13" t="s">
        <v>54</v>
      </c>
    </row>
    <row r="70" ht="15" customHeight="1">
</row>
    <row r="71" ht="25" customHeight="1">
      <c r="A71" s="6" t="s">
        <v>575</v>
      </c>
      <c r="B71" s="6"/>
      <c r="C71" s="6"/>
      <c r="D71" s="6"/>
      <c r="E71" s="6"/>
      <c r="F71" s="6"/>
    </row>
    <row r="72" ht="25" customHeight="1">
</row>
    <row r="73" ht="50" customHeight="1">
      <c r="A73" s="13" t="s">
        <v>241</v>
      </c>
      <c r="B73" s="13" t="s">
        <v>40</v>
      </c>
      <c r="C73" s="13" t="s">
        <v>555</v>
      </c>
      <c r="D73" s="13" t="s">
        <v>556</v>
      </c>
      <c r="E73" s="13" t="s">
        <v>557</v>
      </c>
      <c r="F73" s="13" t="s">
        <v>558</v>
      </c>
    </row>
    <row r="74" ht="50" customHeight="1">
      <c r="A74" s="13"/>
      <c r="B74" s="13"/>
      <c r="C74" s="13"/>
      <c r="D74" s="13" t="s">
        <v>576</v>
      </c>
      <c r="E74" s="13" t="s">
        <v>576</v>
      </c>
      <c r="F74" s="13" t="s">
        <v>576</v>
      </c>
    </row>
    <row r="75" ht="25" customHeight="1">
      <c r="A75" s="13" t="s">
        <v>250</v>
      </c>
      <c r="B75" s="13" t="s">
        <v>360</v>
      </c>
      <c r="C75" s="13" t="s">
        <v>361</v>
      </c>
      <c r="D75" s="13" t="s">
        <v>362</v>
      </c>
      <c r="E75" s="13" t="s">
        <v>363</v>
      </c>
      <c r="F75" s="13" t="s">
        <v>364</v>
      </c>
    </row>
    <row r="76">
      <c r="A76" s="13" t="s">
        <v>54</v>
      </c>
      <c r="B76" s="13" t="s">
        <v>54</v>
      </c>
      <c r="C76" s="13" t="s">
        <v>54</v>
      </c>
      <c r="D76" s="13" t="s">
        <v>54</v>
      </c>
      <c r="E76" s="13" t="s">
        <v>54</v>
      </c>
      <c r="F76" s="13" t="s">
        <v>54</v>
      </c>
    </row>
    <row r="77" ht="15" customHeight="1">
</row>
    <row r="78" ht="25" customHeight="1">
      <c r="A78" s="6" t="s">
        <v>577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ht="15" customHeight="1">
</row>
    <row r="80" ht="25" customHeight="1">
      <c r="A80" s="6" t="s">
        <v>578</v>
      </c>
      <c r="B80" s="6"/>
      <c r="C80" s="6"/>
      <c r="D80" s="6"/>
      <c r="E80" s="6"/>
      <c r="F80" s="6"/>
    </row>
    <row r="81" ht="25" customHeight="1">
</row>
    <row r="82" ht="50" customHeight="1">
      <c r="A82" s="13" t="s">
        <v>241</v>
      </c>
      <c r="B82" s="13" t="s">
        <v>40</v>
      </c>
      <c r="C82" s="13" t="s">
        <v>555</v>
      </c>
      <c r="D82" s="13" t="s">
        <v>556</v>
      </c>
      <c r="E82" s="13" t="s">
        <v>557</v>
      </c>
      <c r="F82" s="13" t="s">
        <v>558</v>
      </c>
    </row>
    <row r="83" ht="50" customHeight="1">
      <c r="A83" s="13"/>
      <c r="B83" s="13"/>
      <c r="C83" s="13"/>
      <c r="D83" s="13" t="s">
        <v>570</v>
      </c>
      <c r="E83" s="13" t="s">
        <v>570</v>
      </c>
      <c r="F83" s="13" t="s">
        <v>570</v>
      </c>
    </row>
    <row r="84" ht="25" customHeight="1">
      <c r="A84" s="13" t="s">
        <v>250</v>
      </c>
      <c r="B84" s="13" t="s">
        <v>360</v>
      </c>
      <c r="C84" s="13" t="s">
        <v>361</v>
      </c>
      <c r="D84" s="13" t="s">
        <v>362</v>
      </c>
      <c r="E84" s="13" t="s">
        <v>363</v>
      </c>
      <c r="F84" s="13" t="s">
        <v>364</v>
      </c>
    </row>
    <row r="85">
      <c r="A85" s="13" t="s">
        <v>54</v>
      </c>
      <c r="B85" s="13" t="s">
        <v>54</v>
      </c>
      <c r="C85" s="13" t="s">
        <v>54</v>
      </c>
      <c r="D85" s="13" t="s">
        <v>54</v>
      </c>
      <c r="E85" s="13" t="s">
        <v>54</v>
      </c>
      <c r="F85" s="13" t="s">
        <v>54</v>
      </c>
    </row>
  </sheetData>
  <sheetProtection password="86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19:C19"/>
    <mergeCell ref="A21:L21"/>
    <mergeCell ref="A23:A24"/>
    <mergeCell ref="B23:B24"/>
    <mergeCell ref="C23:C24"/>
    <mergeCell ref="D23:F23"/>
    <mergeCell ref="G23:I23"/>
    <mergeCell ref="J23:L23"/>
    <mergeCell ref="A38:C38"/>
    <mergeCell ref="A40:M40"/>
    <mergeCell ref="A42:F42"/>
    <mergeCell ref="A44:A45"/>
    <mergeCell ref="B44:B45"/>
    <mergeCell ref="C44:C45"/>
    <mergeCell ref="A49:M49"/>
    <mergeCell ref="A51:F51"/>
    <mergeCell ref="A53:A54"/>
    <mergeCell ref="B53:B54"/>
    <mergeCell ref="C53:C54"/>
    <mergeCell ref="A60:C60"/>
    <mergeCell ref="A62:M62"/>
    <mergeCell ref="A64:F64"/>
    <mergeCell ref="A66:A67"/>
    <mergeCell ref="B66:B67"/>
    <mergeCell ref="C66:C67"/>
    <mergeCell ref="A71:F71"/>
    <mergeCell ref="A73:A74"/>
    <mergeCell ref="B73:B74"/>
    <mergeCell ref="C73:C74"/>
    <mergeCell ref="A78:M78"/>
    <mergeCell ref="A80:F80"/>
    <mergeCell ref="A82:A83"/>
    <mergeCell ref="B82:B83"/>
    <mergeCell ref="C82:C83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579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580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581</v>
      </c>
      <c r="B4" s="15"/>
      <c r="C4" s="15"/>
      <c r="D4" s="15" t="s">
        <v>582</v>
      </c>
      <c r="E4" s="15"/>
      <c r="F4" s="15"/>
      <c r="G4" s="15"/>
      <c r="H4" s="15"/>
      <c r="I4" s="15"/>
    </row>
    <row r="5" ht="20" customHeight="1">
      <c r="A5" s="13" t="s">
        <v>583</v>
      </c>
      <c r="B5" s="13" t="s">
        <v>584</v>
      </c>
      <c r="C5" s="13" t="s">
        <v>585</v>
      </c>
      <c r="D5" s="13" t="s">
        <v>586</v>
      </c>
      <c r="E5" s="13" t="s">
        <v>587</v>
      </c>
      <c r="F5" s="13" t="s">
        <v>588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589</v>
      </c>
      <c r="G6" s="13" t="s">
        <v>590</v>
      </c>
      <c r="H6" s="13" t="s">
        <v>591</v>
      </c>
      <c r="I6" s="13" t="s">
        <v>592</v>
      </c>
    </row>
    <row r="7" ht="30" customHeight="1">
      <c r="A7" s="13" t="s">
        <v>593</v>
      </c>
      <c r="B7" s="13" t="s">
        <v>250</v>
      </c>
      <c r="C7" s="14" t="s">
        <v>594</v>
      </c>
      <c r="D7" s="14" t="s">
        <v>595</v>
      </c>
      <c r="E7" s="13" t="s">
        <v>15</v>
      </c>
      <c r="F7" s="21">
        <v>0</v>
      </c>
      <c r="G7" s="21">
        <v>777423.57</v>
      </c>
      <c r="H7" s="21">
        <v>777423.57</v>
      </c>
      <c r="I7" s="14" t="s">
        <v>596</v>
      </c>
    </row>
    <row r="8" ht="45" customHeight="1">
      <c r="A8" s="13" t="s">
        <v>593</v>
      </c>
      <c r="B8" s="13" t="s">
        <v>250</v>
      </c>
      <c r="C8" s="14" t="s">
        <v>597</v>
      </c>
      <c r="D8" s="14" t="s">
        <v>595</v>
      </c>
      <c r="E8" s="13" t="s">
        <v>15</v>
      </c>
      <c r="F8" s="21">
        <v>0</v>
      </c>
      <c r="G8" s="21">
        <v>447808.33</v>
      </c>
      <c r="H8" s="21">
        <v>447808.33</v>
      </c>
      <c r="I8" s="14" t="s">
        <v>598</v>
      </c>
    </row>
    <row r="9" ht="45" customHeight="1">
      <c r="A9" s="13" t="s">
        <v>593</v>
      </c>
      <c r="B9" s="13" t="s">
        <v>250</v>
      </c>
      <c r="C9" s="14" t="s">
        <v>599</v>
      </c>
      <c r="D9" s="14" t="s">
        <v>595</v>
      </c>
      <c r="E9" s="13" t="s">
        <v>15</v>
      </c>
      <c r="F9" s="21">
        <v>0</v>
      </c>
      <c r="G9" s="21">
        <v>2226896</v>
      </c>
      <c r="H9" s="21">
        <v>2226896</v>
      </c>
      <c r="I9" s="14" t="s">
        <v>600</v>
      </c>
    </row>
    <row r="10" ht="45" customHeight="1">
      <c r="A10" s="13" t="s">
        <v>593</v>
      </c>
      <c r="B10" s="13" t="s">
        <v>250</v>
      </c>
      <c r="C10" s="14" t="s">
        <v>601</v>
      </c>
      <c r="D10" s="14" t="s">
        <v>595</v>
      </c>
      <c r="E10" s="13" t="s">
        <v>15</v>
      </c>
      <c r="F10" s="21">
        <v>0</v>
      </c>
      <c r="G10" s="21">
        <v>447808.34</v>
      </c>
      <c r="H10" s="21">
        <v>447808.34</v>
      </c>
      <c r="I10" s="14" t="s">
        <v>598</v>
      </c>
    </row>
    <row r="11" ht="45" customHeight="1">
      <c r="A11" s="13" t="s">
        <v>593</v>
      </c>
      <c r="B11" s="13" t="s">
        <v>250</v>
      </c>
      <c r="C11" s="14" t="s">
        <v>602</v>
      </c>
      <c r="D11" s="14" t="s">
        <v>595</v>
      </c>
      <c r="E11" s="13" t="s">
        <v>15</v>
      </c>
      <c r="F11" s="21">
        <v>0</v>
      </c>
      <c r="G11" s="21">
        <v>447808.33</v>
      </c>
      <c r="H11" s="21">
        <v>447808.33</v>
      </c>
      <c r="I11" s="14" t="s">
        <v>603</v>
      </c>
    </row>
    <row r="12" ht="45" customHeight="1">
      <c r="A12" s="13" t="s">
        <v>593</v>
      </c>
      <c r="B12" s="13" t="s">
        <v>250</v>
      </c>
      <c r="C12" s="14" t="s">
        <v>604</v>
      </c>
      <c r="D12" s="14" t="s">
        <v>595</v>
      </c>
      <c r="E12" s="13" t="s">
        <v>15</v>
      </c>
      <c r="F12" s="21">
        <v>0</v>
      </c>
      <c r="G12" s="21">
        <v>1720678</v>
      </c>
      <c r="H12" s="21">
        <v>1720678</v>
      </c>
      <c r="I12" s="14" t="s">
        <v>605</v>
      </c>
    </row>
    <row r="13" ht="30" customHeight="1">
      <c r="A13" s="13" t="s">
        <v>593</v>
      </c>
      <c r="B13" s="13" t="s">
        <v>250</v>
      </c>
      <c r="C13" s="14" t="s">
        <v>606</v>
      </c>
      <c r="D13" s="14" t="s">
        <v>595</v>
      </c>
      <c r="E13" s="13" t="s">
        <v>15</v>
      </c>
      <c r="F13" s="21">
        <v>0</v>
      </c>
      <c r="G13" s="21">
        <v>3062062</v>
      </c>
      <c r="H13" s="21">
        <v>3062062</v>
      </c>
      <c r="I13" s="14" t="s">
        <v>596</v>
      </c>
    </row>
    <row r="14" ht="30" customHeight="1">
      <c r="A14" s="13" t="s">
        <v>593</v>
      </c>
      <c r="B14" s="13" t="s">
        <v>360</v>
      </c>
      <c r="C14" s="14" t="s">
        <v>606</v>
      </c>
      <c r="D14" s="14" t="s">
        <v>607</v>
      </c>
      <c r="E14" s="13" t="s">
        <v>15</v>
      </c>
      <c r="F14" s="21">
        <v>0</v>
      </c>
      <c r="G14" s="21">
        <v>1787620</v>
      </c>
      <c r="H14" s="21">
        <v>1787620</v>
      </c>
      <c r="I14" s="14" t="s">
        <v>608</v>
      </c>
    </row>
    <row r="15" ht="30" customHeight="1">
      <c r="A15" s="13" t="s">
        <v>593</v>
      </c>
      <c r="B15" s="13" t="s">
        <v>361</v>
      </c>
      <c r="C15" s="14" t="s">
        <v>606</v>
      </c>
      <c r="D15" s="14" t="s">
        <v>609</v>
      </c>
      <c r="E15" s="13" t="s">
        <v>15</v>
      </c>
      <c r="F15" s="21">
        <v>0</v>
      </c>
      <c r="G15" s="21">
        <v>2197732.6</v>
      </c>
      <c r="H15" s="21">
        <v>2197732.6</v>
      </c>
      <c r="I15" s="14" t="s">
        <v>598</v>
      </c>
    </row>
    <row r="16" ht="30" customHeight="1">
      <c r="A16" s="13" t="s">
        <v>610</v>
      </c>
      <c r="B16" s="13" t="s">
        <v>250</v>
      </c>
      <c r="C16" s="14" t="s">
        <v>606</v>
      </c>
      <c r="D16" s="14" t="s">
        <v>611</v>
      </c>
      <c r="E16" s="13" t="s">
        <v>15</v>
      </c>
      <c r="F16" s="21">
        <v>0</v>
      </c>
      <c r="G16" s="21">
        <v>5000</v>
      </c>
      <c r="H16" s="21">
        <v>5000</v>
      </c>
      <c r="I16" s="14" t="s">
        <v>598</v>
      </c>
    </row>
    <row r="17" ht="45" customHeight="1">
      <c r="A17" s="13" t="s">
        <v>139</v>
      </c>
      <c r="B17" s="13" t="s">
        <v>250</v>
      </c>
      <c r="C17" s="14" t="s">
        <v>601</v>
      </c>
      <c r="D17" s="14" t="s">
        <v>612</v>
      </c>
      <c r="E17" s="13" t="s">
        <v>15</v>
      </c>
      <c r="F17" s="21">
        <v>0</v>
      </c>
      <c r="G17" s="21">
        <v>135238.12</v>
      </c>
      <c r="H17" s="21">
        <v>135238.12</v>
      </c>
      <c r="I17" s="14" t="s">
        <v>598</v>
      </c>
    </row>
    <row r="18" ht="30" customHeight="1">
      <c r="A18" s="13" t="s">
        <v>139</v>
      </c>
      <c r="B18" s="13" t="s">
        <v>250</v>
      </c>
      <c r="C18" s="14" t="s">
        <v>606</v>
      </c>
      <c r="D18" s="14" t="s">
        <v>612</v>
      </c>
      <c r="E18" s="13" t="s">
        <v>15</v>
      </c>
      <c r="F18" s="21">
        <v>0</v>
      </c>
      <c r="G18" s="21">
        <v>924742.72</v>
      </c>
      <c r="H18" s="21">
        <v>924742.72</v>
      </c>
      <c r="I18" s="14" t="s">
        <v>608</v>
      </c>
    </row>
    <row r="19" ht="45" customHeight="1">
      <c r="A19" s="13" t="s">
        <v>139</v>
      </c>
      <c r="B19" s="13" t="s">
        <v>250</v>
      </c>
      <c r="C19" s="14" t="s">
        <v>602</v>
      </c>
      <c r="D19" s="14" t="s">
        <v>612</v>
      </c>
      <c r="E19" s="13" t="s">
        <v>15</v>
      </c>
      <c r="F19" s="21">
        <v>0</v>
      </c>
      <c r="G19" s="21">
        <v>135238.12</v>
      </c>
      <c r="H19" s="21">
        <v>135238.12</v>
      </c>
      <c r="I19" s="14" t="s">
        <v>608</v>
      </c>
    </row>
    <row r="20" ht="45" customHeight="1">
      <c r="A20" s="13" t="s">
        <v>139</v>
      </c>
      <c r="B20" s="13" t="s">
        <v>250</v>
      </c>
      <c r="C20" s="14" t="s">
        <v>604</v>
      </c>
      <c r="D20" s="14" t="s">
        <v>612</v>
      </c>
      <c r="E20" s="13" t="s">
        <v>15</v>
      </c>
      <c r="F20" s="21">
        <v>0</v>
      </c>
      <c r="G20" s="21">
        <v>519644.76</v>
      </c>
      <c r="H20" s="21">
        <v>519644.76</v>
      </c>
      <c r="I20" s="14" t="s">
        <v>598</v>
      </c>
    </row>
    <row r="21" ht="45" customHeight="1">
      <c r="A21" s="13" t="s">
        <v>139</v>
      </c>
      <c r="B21" s="13" t="s">
        <v>250</v>
      </c>
      <c r="C21" s="14" t="s">
        <v>599</v>
      </c>
      <c r="D21" s="14" t="s">
        <v>612</v>
      </c>
      <c r="E21" s="13" t="s">
        <v>15</v>
      </c>
      <c r="F21" s="21">
        <v>0</v>
      </c>
      <c r="G21" s="21">
        <v>672522.59</v>
      </c>
      <c r="H21" s="21">
        <v>672522.59</v>
      </c>
      <c r="I21" s="14" t="s">
        <v>613</v>
      </c>
    </row>
    <row r="22" ht="45" customHeight="1">
      <c r="A22" s="13" t="s">
        <v>139</v>
      </c>
      <c r="B22" s="13" t="s">
        <v>250</v>
      </c>
      <c r="C22" s="14" t="s">
        <v>597</v>
      </c>
      <c r="D22" s="14" t="s">
        <v>612</v>
      </c>
      <c r="E22" s="13" t="s">
        <v>15</v>
      </c>
      <c r="F22" s="21">
        <v>0</v>
      </c>
      <c r="G22" s="21">
        <v>135238.11</v>
      </c>
      <c r="H22" s="21">
        <v>135238.11</v>
      </c>
      <c r="I22" s="14" t="s">
        <v>613</v>
      </c>
    </row>
    <row r="23" ht="30" customHeight="1">
      <c r="A23" s="13" t="s">
        <v>139</v>
      </c>
      <c r="B23" s="13" t="s">
        <v>250</v>
      </c>
      <c r="C23" s="14" t="s">
        <v>594</v>
      </c>
      <c r="D23" s="14" t="s">
        <v>612</v>
      </c>
      <c r="E23" s="13" t="s">
        <v>15</v>
      </c>
      <c r="F23" s="21">
        <v>0</v>
      </c>
      <c r="G23" s="21">
        <v>234781.92</v>
      </c>
      <c r="H23" s="21">
        <v>234781.92</v>
      </c>
      <c r="I23" s="14" t="s">
        <v>598</v>
      </c>
    </row>
    <row r="24" ht="30" customHeight="1">
      <c r="A24" s="13" t="s">
        <v>139</v>
      </c>
      <c r="B24" s="13" t="s">
        <v>360</v>
      </c>
      <c r="C24" s="14" t="s">
        <v>606</v>
      </c>
      <c r="D24" s="14" t="s">
        <v>614</v>
      </c>
      <c r="E24" s="13" t="s">
        <v>15</v>
      </c>
      <c r="F24" s="21">
        <v>0</v>
      </c>
      <c r="G24" s="21">
        <v>539861.24</v>
      </c>
      <c r="H24" s="21">
        <v>539861.24</v>
      </c>
      <c r="I24" s="14" t="s">
        <v>608</v>
      </c>
    </row>
    <row r="25" ht="30" customHeight="1">
      <c r="A25" s="13" t="s">
        <v>139</v>
      </c>
      <c r="B25" s="13" t="s">
        <v>361</v>
      </c>
      <c r="C25" s="14" t="s">
        <v>606</v>
      </c>
      <c r="D25" s="14" t="s">
        <v>615</v>
      </c>
      <c r="E25" s="13" t="s">
        <v>15</v>
      </c>
      <c r="F25" s="21">
        <v>0</v>
      </c>
      <c r="G25" s="21">
        <v>663715.25</v>
      </c>
      <c r="H25" s="21">
        <v>663715.25</v>
      </c>
      <c r="I25" s="14" t="s">
        <v>608</v>
      </c>
    </row>
    <row r="26" ht="30" customHeight="1">
      <c r="A26" s="13" t="s">
        <v>616</v>
      </c>
      <c r="B26" s="13" t="s">
        <v>250</v>
      </c>
      <c r="C26" s="14" t="s">
        <v>606</v>
      </c>
      <c r="D26" s="14" t="s">
        <v>617</v>
      </c>
      <c r="E26" s="13" t="s">
        <v>15</v>
      </c>
      <c r="F26" s="21">
        <v>0</v>
      </c>
      <c r="G26" s="21">
        <v>24000</v>
      </c>
      <c r="H26" s="21">
        <v>24000</v>
      </c>
      <c r="I26" s="14" t="s">
        <v>598</v>
      </c>
    </row>
    <row r="27" ht="30" customHeight="1">
      <c r="A27" s="13" t="s">
        <v>616</v>
      </c>
      <c r="B27" s="13" t="s">
        <v>362</v>
      </c>
      <c r="C27" s="14" t="s">
        <v>606</v>
      </c>
      <c r="D27" s="14" t="s">
        <v>618</v>
      </c>
      <c r="E27" s="13" t="s">
        <v>15</v>
      </c>
      <c r="F27" s="21">
        <v>0</v>
      </c>
      <c r="G27" s="21">
        <v>102000</v>
      </c>
      <c r="H27" s="21">
        <v>102000</v>
      </c>
      <c r="I27" s="14" t="s">
        <v>613</v>
      </c>
    </row>
    <row r="28" ht="30" customHeight="1">
      <c r="A28" s="13" t="s">
        <v>616</v>
      </c>
      <c r="B28" s="13" t="s">
        <v>363</v>
      </c>
      <c r="C28" s="14" t="s">
        <v>606</v>
      </c>
      <c r="D28" s="14" t="s">
        <v>619</v>
      </c>
      <c r="E28" s="13" t="s">
        <v>15</v>
      </c>
      <c r="F28" s="21">
        <v>0</v>
      </c>
      <c r="G28" s="21">
        <v>3600</v>
      </c>
      <c r="H28" s="21">
        <v>3600</v>
      </c>
      <c r="I28" s="14" t="s">
        <v>598</v>
      </c>
    </row>
    <row r="29" ht="30" customHeight="1">
      <c r="A29" s="13" t="s">
        <v>620</v>
      </c>
      <c r="B29" s="13" t="s">
        <v>361</v>
      </c>
      <c r="C29" s="14" t="s">
        <v>606</v>
      </c>
      <c r="D29" s="14" t="s">
        <v>621</v>
      </c>
      <c r="E29" s="13" t="s">
        <v>15</v>
      </c>
      <c r="F29" s="21">
        <v>0</v>
      </c>
      <c r="G29" s="21">
        <v>10000</v>
      </c>
      <c r="H29" s="21">
        <v>10000</v>
      </c>
      <c r="I29" s="14" t="s">
        <v>600</v>
      </c>
    </row>
    <row r="30" ht="30" customHeight="1">
      <c r="A30" s="13" t="s">
        <v>215</v>
      </c>
      <c r="B30" s="13" t="s">
        <v>250</v>
      </c>
      <c r="C30" s="14" t="s">
        <v>606</v>
      </c>
      <c r="D30" s="14" t="s">
        <v>622</v>
      </c>
      <c r="E30" s="13" t="s">
        <v>15</v>
      </c>
      <c r="F30" s="21">
        <v>0</v>
      </c>
      <c r="G30" s="21">
        <v>110000</v>
      </c>
      <c r="H30" s="21">
        <v>110000</v>
      </c>
      <c r="I30" s="14" t="s">
        <v>598</v>
      </c>
    </row>
    <row r="31" ht="30" customHeight="1">
      <c r="A31" s="13" t="s">
        <v>215</v>
      </c>
      <c r="B31" s="13" t="s">
        <v>360</v>
      </c>
      <c r="C31" s="14" t="s">
        <v>606</v>
      </c>
      <c r="D31" s="14" t="s">
        <v>623</v>
      </c>
      <c r="E31" s="13" t="s">
        <v>15</v>
      </c>
      <c r="F31" s="21">
        <v>0</v>
      </c>
      <c r="G31" s="21">
        <v>254420.34</v>
      </c>
      <c r="H31" s="21">
        <v>254420.34</v>
      </c>
      <c r="I31" s="14" t="s">
        <v>598</v>
      </c>
    </row>
    <row r="32" ht="30" customHeight="1">
      <c r="A32" s="13" t="s">
        <v>215</v>
      </c>
      <c r="B32" s="13" t="s">
        <v>363</v>
      </c>
      <c r="C32" s="14" t="s">
        <v>606</v>
      </c>
      <c r="D32" s="14" t="s">
        <v>624</v>
      </c>
      <c r="E32" s="13" t="s">
        <v>15</v>
      </c>
      <c r="F32" s="21">
        <v>0</v>
      </c>
      <c r="G32" s="21">
        <v>7200</v>
      </c>
      <c r="H32" s="21">
        <v>7200</v>
      </c>
      <c r="I32" s="14" t="s">
        <v>625</v>
      </c>
    </row>
    <row r="33" ht="30" customHeight="1">
      <c r="A33" s="13" t="s">
        <v>215</v>
      </c>
      <c r="B33" s="13" t="s">
        <v>365</v>
      </c>
      <c r="C33" s="14" t="s">
        <v>606</v>
      </c>
      <c r="D33" s="14" t="s">
        <v>626</v>
      </c>
      <c r="E33" s="13" t="s">
        <v>15</v>
      </c>
      <c r="F33" s="21">
        <v>0</v>
      </c>
      <c r="G33" s="21">
        <v>3000</v>
      </c>
      <c r="H33" s="21">
        <v>3000</v>
      </c>
      <c r="I33" s="14" t="s">
        <v>598</v>
      </c>
    </row>
    <row r="34" ht="45" customHeight="1">
      <c r="A34" s="13" t="s">
        <v>627</v>
      </c>
      <c r="B34" s="13" t="s">
        <v>250</v>
      </c>
      <c r="C34" s="14" t="s">
        <v>606</v>
      </c>
      <c r="D34" s="14" t="s">
        <v>628</v>
      </c>
      <c r="E34" s="13" t="s">
        <v>15</v>
      </c>
      <c r="F34" s="21">
        <v>0</v>
      </c>
      <c r="G34" s="21">
        <v>30024</v>
      </c>
      <c r="H34" s="21">
        <v>30024</v>
      </c>
      <c r="I34" s="14" t="s">
        <v>629</v>
      </c>
    </row>
    <row r="35" ht="30" customHeight="1">
      <c r="A35" s="13" t="s">
        <v>627</v>
      </c>
      <c r="B35" s="13" t="s">
        <v>379</v>
      </c>
      <c r="C35" s="14" t="s">
        <v>606</v>
      </c>
      <c r="D35" s="14" t="s">
        <v>630</v>
      </c>
      <c r="E35" s="13" t="s">
        <v>15</v>
      </c>
      <c r="F35" s="21">
        <v>0</v>
      </c>
      <c r="G35" s="21">
        <v>52500</v>
      </c>
      <c r="H35" s="21">
        <v>52500</v>
      </c>
      <c r="I35" s="14" t="s">
        <v>629</v>
      </c>
    </row>
    <row r="36" ht="30" customHeight="1">
      <c r="A36" s="13" t="s">
        <v>627</v>
      </c>
      <c r="B36" s="13" t="s">
        <v>379</v>
      </c>
      <c r="C36" s="14" t="s">
        <v>594</v>
      </c>
      <c r="D36" s="14" t="s">
        <v>630</v>
      </c>
      <c r="E36" s="13" t="s">
        <v>15</v>
      </c>
      <c r="F36" s="21">
        <v>0</v>
      </c>
      <c r="G36" s="21">
        <v>34800</v>
      </c>
      <c r="H36" s="21">
        <v>34800</v>
      </c>
      <c r="I36" s="14" t="s">
        <v>629</v>
      </c>
    </row>
    <row r="37" ht="30" customHeight="1">
      <c r="A37" s="13" t="s">
        <v>627</v>
      </c>
      <c r="B37" s="13" t="s">
        <v>381</v>
      </c>
      <c r="C37" s="14" t="s">
        <v>606</v>
      </c>
      <c r="D37" s="14" t="s">
        <v>631</v>
      </c>
      <c r="E37" s="13" t="s">
        <v>15</v>
      </c>
      <c r="F37" s="21">
        <v>0</v>
      </c>
      <c r="G37" s="21">
        <v>69205.07</v>
      </c>
      <c r="H37" s="21">
        <v>69205.07</v>
      </c>
      <c r="I37" s="14" t="s">
        <v>632</v>
      </c>
    </row>
    <row r="38" ht="45" customHeight="1">
      <c r="A38" s="13" t="s">
        <v>627</v>
      </c>
      <c r="B38" s="13" t="s">
        <v>385</v>
      </c>
      <c r="C38" s="14" t="s">
        <v>606</v>
      </c>
      <c r="D38" s="14" t="s">
        <v>633</v>
      </c>
      <c r="E38" s="13" t="s">
        <v>15</v>
      </c>
      <c r="F38" s="21">
        <v>0</v>
      </c>
      <c r="G38" s="21">
        <v>50000</v>
      </c>
      <c r="H38" s="21">
        <v>50000</v>
      </c>
      <c r="I38" s="14" t="s">
        <v>629</v>
      </c>
    </row>
    <row r="39" ht="45" customHeight="1">
      <c r="A39" s="13" t="s">
        <v>627</v>
      </c>
      <c r="B39" s="13" t="s">
        <v>387</v>
      </c>
      <c r="C39" s="14" t="s">
        <v>606</v>
      </c>
      <c r="D39" s="14" t="s">
        <v>634</v>
      </c>
      <c r="E39" s="13" t="s">
        <v>15</v>
      </c>
      <c r="F39" s="21">
        <v>0</v>
      </c>
      <c r="G39" s="21">
        <v>18000</v>
      </c>
      <c r="H39" s="21">
        <v>18000</v>
      </c>
      <c r="I39" s="14" t="s">
        <v>598</v>
      </c>
    </row>
    <row r="40" ht="45" customHeight="1">
      <c r="A40" s="13" t="s">
        <v>627</v>
      </c>
      <c r="B40" s="13" t="s">
        <v>478</v>
      </c>
      <c r="C40" s="14" t="s">
        <v>606</v>
      </c>
      <c r="D40" s="14" t="s">
        <v>635</v>
      </c>
      <c r="E40" s="13" t="s">
        <v>15</v>
      </c>
      <c r="F40" s="21">
        <v>0</v>
      </c>
      <c r="G40" s="21">
        <v>20000</v>
      </c>
      <c r="H40" s="21">
        <v>20000</v>
      </c>
      <c r="I40" s="14" t="s">
        <v>598</v>
      </c>
    </row>
    <row r="41" ht="30" customHeight="1">
      <c r="A41" s="13" t="s">
        <v>627</v>
      </c>
      <c r="B41" s="13" t="s">
        <v>361</v>
      </c>
      <c r="C41" s="14" t="s">
        <v>606</v>
      </c>
      <c r="D41" s="14" t="s">
        <v>636</v>
      </c>
      <c r="E41" s="13" t="s">
        <v>15</v>
      </c>
      <c r="F41" s="21">
        <v>0</v>
      </c>
      <c r="G41" s="21">
        <v>15400</v>
      </c>
      <c r="H41" s="21">
        <v>15400</v>
      </c>
      <c r="I41" s="14" t="s">
        <v>629</v>
      </c>
    </row>
    <row r="42" ht="30" customHeight="1">
      <c r="A42" s="13" t="s">
        <v>627</v>
      </c>
      <c r="B42" s="13" t="s">
        <v>363</v>
      </c>
      <c r="C42" s="14" t="s">
        <v>606</v>
      </c>
      <c r="D42" s="14" t="s">
        <v>637</v>
      </c>
      <c r="E42" s="13" t="s">
        <v>15</v>
      </c>
      <c r="F42" s="21">
        <v>0</v>
      </c>
      <c r="G42" s="21">
        <v>12361.44</v>
      </c>
      <c r="H42" s="21">
        <v>12361.44</v>
      </c>
      <c r="I42" s="14" t="s">
        <v>629</v>
      </c>
    </row>
    <row r="43" ht="30" customHeight="1">
      <c r="A43" s="13" t="s">
        <v>638</v>
      </c>
      <c r="B43" s="13" t="s">
        <v>368</v>
      </c>
      <c r="C43" s="14" t="s">
        <v>606</v>
      </c>
      <c r="D43" s="14" t="s">
        <v>639</v>
      </c>
      <c r="E43" s="13" t="s">
        <v>15</v>
      </c>
      <c r="F43" s="21">
        <v>0</v>
      </c>
      <c r="G43" s="21">
        <v>35000</v>
      </c>
      <c r="H43" s="21">
        <v>35000</v>
      </c>
      <c r="I43" s="14" t="s">
        <v>629</v>
      </c>
    </row>
    <row r="44" ht="30" customHeight="1">
      <c r="A44" s="13" t="s">
        <v>638</v>
      </c>
      <c r="B44" s="13" t="s">
        <v>476</v>
      </c>
      <c r="C44" s="14" t="s">
        <v>606</v>
      </c>
      <c r="D44" s="14" t="s">
        <v>640</v>
      </c>
      <c r="E44" s="13" t="s">
        <v>15</v>
      </c>
      <c r="F44" s="21">
        <v>0</v>
      </c>
      <c r="G44" s="21">
        <v>30000</v>
      </c>
      <c r="H44" s="21">
        <v>30000</v>
      </c>
      <c r="I44" s="14" t="s">
        <v>598</v>
      </c>
    </row>
    <row r="45" ht="45" customHeight="1">
      <c r="A45" s="13" t="s">
        <v>638</v>
      </c>
      <c r="B45" s="13" t="s">
        <v>360</v>
      </c>
      <c r="C45" s="14" t="s">
        <v>604</v>
      </c>
      <c r="D45" s="14" t="s">
        <v>641</v>
      </c>
      <c r="E45" s="13" t="s">
        <v>15</v>
      </c>
      <c r="F45" s="21">
        <v>0</v>
      </c>
      <c r="G45" s="21">
        <v>1115000</v>
      </c>
      <c r="H45" s="21">
        <v>1115000</v>
      </c>
      <c r="I45" s="14" t="s">
        <v>600</v>
      </c>
    </row>
    <row r="46" ht="45" customHeight="1">
      <c r="A46" s="13" t="s">
        <v>638</v>
      </c>
      <c r="B46" s="13" t="s">
        <v>364</v>
      </c>
      <c r="C46" s="14" t="s">
        <v>604</v>
      </c>
      <c r="D46" s="14" t="s">
        <v>642</v>
      </c>
      <c r="E46" s="13" t="s">
        <v>15</v>
      </c>
      <c r="F46" s="21">
        <v>0</v>
      </c>
      <c r="G46" s="21">
        <v>78782.72</v>
      </c>
      <c r="H46" s="21">
        <v>78782.72</v>
      </c>
      <c r="I46" s="14" t="s">
        <v>632</v>
      </c>
    </row>
    <row r="47" ht="30" customHeight="1">
      <c r="A47" s="13" t="s">
        <v>638</v>
      </c>
      <c r="B47" s="13" t="s">
        <v>364</v>
      </c>
      <c r="C47" s="14" t="s">
        <v>606</v>
      </c>
      <c r="D47" s="14" t="s">
        <v>642</v>
      </c>
      <c r="E47" s="13" t="s">
        <v>15</v>
      </c>
      <c r="F47" s="21">
        <v>0</v>
      </c>
      <c r="G47" s="21">
        <v>136000</v>
      </c>
      <c r="H47" s="21">
        <v>136000</v>
      </c>
      <c r="I47" s="14" t="s">
        <v>629</v>
      </c>
    </row>
    <row r="48" ht="45" customHeight="1">
      <c r="A48" s="13" t="s">
        <v>638</v>
      </c>
      <c r="B48" s="13" t="s">
        <v>364</v>
      </c>
      <c r="C48" s="14" t="s">
        <v>602</v>
      </c>
      <c r="D48" s="14" t="s">
        <v>642</v>
      </c>
      <c r="E48" s="13" t="s">
        <v>15</v>
      </c>
      <c r="F48" s="21">
        <v>0</v>
      </c>
      <c r="G48" s="21">
        <v>185000</v>
      </c>
      <c r="H48" s="21">
        <v>185000</v>
      </c>
      <c r="I48" s="14" t="s">
        <v>600</v>
      </c>
    </row>
    <row r="49" ht="30" customHeight="1">
      <c r="A49" s="13" t="s">
        <v>638</v>
      </c>
      <c r="B49" s="13" t="s">
        <v>365</v>
      </c>
      <c r="C49" s="14" t="s">
        <v>606</v>
      </c>
      <c r="D49" s="14" t="s">
        <v>643</v>
      </c>
      <c r="E49" s="13" t="s">
        <v>15</v>
      </c>
      <c r="F49" s="21">
        <v>0</v>
      </c>
      <c r="G49" s="21">
        <v>232220</v>
      </c>
      <c r="H49" s="21">
        <v>232220</v>
      </c>
      <c r="I49" s="14" t="s">
        <v>598</v>
      </c>
    </row>
    <row r="50" ht="45" customHeight="1">
      <c r="A50" s="13" t="s">
        <v>638</v>
      </c>
      <c r="B50" s="13" t="s">
        <v>365</v>
      </c>
      <c r="C50" s="14" t="s">
        <v>604</v>
      </c>
      <c r="D50" s="14" t="s">
        <v>643</v>
      </c>
      <c r="E50" s="13" t="s">
        <v>15</v>
      </c>
      <c r="F50" s="21">
        <v>0</v>
      </c>
      <c r="G50" s="21">
        <v>40000</v>
      </c>
      <c r="H50" s="21">
        <v>40000</v>
      </c>
      <c r="I50" s="14" t="s">
        <v>613</v>
      </c>
    </row>
    <row r="51" ht="30" customHeight="1">
      <c r="A51" s="13" t="s">
        <v>644</v>
      </c>
      <c r="B51" s="13" t="s">
        <v>250</v>
      </c>
      <c r="C51" s="14" t="s">
        <v>606</v>
      </c>
      <c r="D51" s="14" t="s">
        <v>645</v>
      </c>
      <c r="E51" s="13" t="s">
        <v>15</v>
      </c>
      <c r="F51" s="21">
        <v>0</v>
      </c>
      <c r="G51" s="21">
        <v>5000</v>
      </c>
      <c r="H51" s="21">
        <v>5000</v>
      </c>
      <c r="I51" s="14" t="s">
        <v>613</v>
      </c>
    </row>
    <row r="52" ht="30" customHeight="1">
      <c r="A52" s="13" t="s">
        <v>646</v>
      </c>
      <c r="B52" s="13" t="s">
        <v>250</v>
      </c>
      <c r="C52" s="14" t="s">
        <v>606</v>
      </c>
      <c r="D52" s="14" t="s">
        <v>647</v>
      </c>
      <c r="E52" s="13" t="s">
        <v>15</v>
      </c>
      <c r="F52" s="21">
        <v>0</v>
      </c>
      <c r="G52" s="21">
        <v>41758</v>
      </c>
      <c r="H52" s="21">
        <v>41758</v>
      </c>
      <c r="I52" s="14" t="s">
        <v>598</v>
      </c>
    </row>
    <row r="53" ht="30" customHeight="1">
      <c r="A53" s="13" t="s">
        <v>646</v>
      </c>
      <c r="B53" s="13" t="s">
        <v>360</v>
      </c>
      <c r="C53" s="14" t="s">
        <v>606</v>
      </c>
      <c r="D53" s="14" t="s">
        <v>648</v>
      </c>
      <c r="E53" s="13" t="s">
        <v>15</v>
      </c>
      <c r="F53" s="21">
        <v>0</v>
      </c>
      <c r="G53" s="21">
        <v>182869</v>
      </c>
      <c r="H53" s="21">
        <v>182869</v>
      </c>
      <c r="I53" s="14" t="s">
        <v>598</v>
      </c>
    </row>
    <row r="54" ht="30" customHeight="1">
      <c r="A54" s="13" t="s">
        <v>646</v>
      </c>
      <c r="B54" s="13" t="s">
        <v>361</v>
      </c>
      <c r="C54" s="14" t="s">
        <v>606</v>
      </c>
      <c r="D54" s="14" t="s">
        <v>649</v>
      </c>
      <c r="E54" s="13" t="s">
        <v>15</v>
      </c>
      <c r="F54" s="21">
        <v>0</v>
      </c>
      <c r="G54" s="21">
        <v>891</v>
      </c>
      <c r="H54" s="21">
        <v>891</v>
      </c>
      <c r="I54" s="14" t="s">
        <v>598</v>
      </c>
    </row>
    <row r="55" ht="30" customHeight="1">
      <c r="A55" s="13" t="s">
        <v>646</v>
      </c>
      <c r="B55" s="13" t="s">
        <v>362</v>
      </c>
      <c r="C55" s="14" t="s">
        <v>606</v>
      </c>
      <c r="D55" s="14" t="s">
        <v>650</v>
      </c>
      <c r="E55" s="13" t="s">
        <v>15</v>
      </c>
      <c r="F55" s="21">
        <v>0</v>
      </c>
      <c r="G55" s="21">
        <v>3600</v>
      </c>
      <c r="H55" s="21">
        <v>3600</v>
      </c>
      <c r="I55" s="14" t="s">
        <v>598</v>
      </c>
    </row>
    <row r="56" ht="30" customHeight="1">
      <c r="A56" s="13" t="s">
        <v>651</v>
      </c>
      <c r="B56" s="13" t="s">
        <v>250</v>
      </c>
      <c r="C56" s="14" t="s">
        <v>606</v>
      </c>
      <c r="D56" s="14" t="s">
        <v>652</v>
      </c>
      <c r="E56" s="13" t="s">
        <v>15</v>
      </c>
      <c r="F56" s="21">
        <v>0</v>
      </c>
      <c r="G56" s="21">
        <v>210000</v>
      </c>
      <c r="H56" s="21">
        <v>210000</v>
      </c>
      <c r="I56" s="14" t="s">
        <v>653</v>
      </c>
    </row>
    <row r="57" ht="30" customHeight="1">
      <c r="A57" s="13" t="s">
        <v>654</v>
      </c>
      <c r="B57" s="13" t="s">
        <v>250</v>
      </c>
      <c r="C57" s="14" t="s">
        <v>606</v>
      </c>
      <c r="D57" s="14" t="s">
        <v>655</v>
      </c>
      <c r="E57" s="13" t="s">
        <v>15</v>
      </c>
      <c r="F57" s="21">
        <v>0</v>
      </c>
      <c r="G57" s="21">
        <v>125000</v>
      </c>
      <c r="H57" s="21">
        <v>125000</v>
      </c>
      <c r="I57" s="14" t="s">
        <v>629</v>
      </c>
    </row>
    <row r="58" ht="30" customHeight="1">
      <c r="A58" s="13" t="s">
        <v>656</v>
      </c>
      <c r="B58" s="13" t="s">
        <v>360</v>
      </c>
      <c r="C58" s="14" t="s">
        <v>606</v>
      </c>
      <c r="D58" s="14" t="s">
        <v>657</v>
      </c>
      <c r="E58" s="13" t="s">
        <v>15</v>
      </c>
      <c r="F58" s="21">
        <v>0</v>
      </c>
      <c r="G58" s="21">
        <v>35000</v>
      </c>
      <c r="H58" s="21">
        <v>35000</v>
      </c>
      <c r="I58" s="14" t="s">
        <v>598</v>
      </c>
    </row>
    <row r="59" ht="30" customHeight="1">
      <c r="A59" s="13" t="s">
        <v>656</v>
      </c>
      <c r="B59" s="13" t="s">
        <v>361</v>
      </c>
      <c r="C59" s="14" t="s">
        <v>606</v>
      </c>
      <c r="D59" s="14" t="s">
        <v>658</v>
      </c>
      <c r="E59" s="13" t="s">
        <v>15</v>
      </c>
      <c r="F59" s="21">
        <v>0</v>
      </c>
      <c r="G59" s="21">
        <v>120000</v>
      </c>
      <c r="H59" s="21">
        <v>120000</v>
      </c>
      <c r="I59" s="14" t="s">
        <v>629</v>
      </c>
    </row>
    <row r="60" ht="30" customHeight="1">
      <c r="A60" s="13" t="s">
        <v>656</v>
      </c>
      <c r="B60" s="13" t="s">
        <v>363</v>
      </c>
      <c r="C60" s="14" t="s">
        <v>606</v>
      </c>
      <c r="D60" s="14" t="s">
        <v>659</v>
      </c>
      <c r="E60" s="13" t="s">
        <v>15</v>
      </c>
      <c r="F60" s="21">
        <v>0</v>
      </c>
      <c r="G60" s="21">
        <v>20000</v>
      </c>
      <c r="H60" s="21">
        <v>20000</v>
      </c>
      <c r="I60" s="14" t="s">
        <v>629</v>
      </c>
    </row>
    <row r="61" ht="45" customHeight="1">
      <c r="A61" s="13" t="s">
        <v>660</v>
      </c>
      <c r="B61" s="13" t="s">
        <v>250</v>
      </c>
      <c r="C61" s="14" t="s">
        <v>602</v>
      </c>
      <c r="D61" s="14" t="s">
        <v>661</v>
      </c>
      <c r="E61" s="13" t="s">
        <v>15</v>
      </c>
      <c r="F61" s="21">
        <v>0</v>
      </c>
      <c r="G61" s="21">
        <v>65000</v>
      </c>
      <c r="H61" s="21">
        <v>65000</v>
      </c>
      <c r="I61" s="14" t="s">
        <v>600</v>
      </c>
    </row>
    <row r="62" ht="30" customHeight="1">
      <c r="A62" s="13" t="s">
        <v>660</v>
      </c>
      <c r="B62" s="13" t="s">
        <v>250</v>
      </c>
      <c r="C62" s="14" t="s">
        <v>606</v>
      </c>
      <c r="D62" s="14" t="s">
        <v>661</v>
      </c>
      <c r="E62" s="13" t="s">
        <v>15</v>
      </c>
      <c r="F62" s="21">
        <v>0</v>
      </c>
      <c r="G62" s="21">
        <v>18500</v>
      </c>
      <c r="H62" s="21">
        <v>18500</v>
      </c>
      <c r="I62" s="14" t="s">
        <v>662</v>
      </c>
    </row>
    <row r="63" ht="20" customHeight="1">
</row>
    <row r="64" ht="20" customHeight="1">
      <c r="A64" s="15" t="s">
        <v>581</v>
      </c>
      <c r="B64" s="15"/>
      <c r="C64" s="15"/>
      <c r="D64" s="15" t="s">
        <v>663</v>
      </c>
      <c r="E64" s="15"/>
      <c r="F64" s="15"/>
      <c r="G64" s="15"/>
      <c r="H64" s="15"/>
      <c r="I64" s="15"/>
    </row>
    <row r="65" ht="20" customHeight="1">
      <c r="A65" s="13" t="s">
        <v>583</v>
      </c>
      <c r="B65" s="13" t="s">
        <v>584</v>
      </c>
      <c r="C65" s="13" t="s">
        <v>585</v>
      </c>
      <c r="D65" s="13" t="s">
        <v>586</v>
      </c>
      <c r="E65" s="13" t="s">
        <v>587</v>
      </c>
      <c r="F65" s="13" t="s">
        <v>588</v>
      </c>
      <c r="G65" s="13"/>
      <c r="H65" s="13"/>
      <c r="I65" s="13"/>
    </row>
    <row r="66" ht="20" customHeight="1">
      <c r="A66" s="13"/>
      <c r="B66" s="13"/>
      <c r="C66" s="13"/>
      <c r="D66" s="13"/>
      <c r="E66" s="13"/>
      <c r="F66" s="13" t="s">
        <v>589</v>
      </c>
      <c r="G66" s="13" t="s">
        <v>590</v>
      </c>
      <c r="H66" s="13" t="s">
        <v>591</v>
      </c>
      <c r="I66" s="13" t="s">
        <v>592</v>
      </c>
    </row>
    <row r="67" ht="15" customHeight="1">
      <c r="A67" s="13" t="s">
        <v>638</v>
      </c>
      <c r="B67" s="13" t="s">
        <v>364</v>
      </c>
      <c r="C67" s="14" t="s">
        <v>664</v>
      </c>
      <c r="D67" s="14" t="s">
        <v>665</v>
      </c>
      <c r="E67" s="13" t="s">
        <v>15</v>
      </c>
      <c r="F67" s="21">
        <v>0</v>
      </c>
      <c r="G67" s="21">
        <v>2000000</v>
      </c>
      <c r="H67" s="21">
        <v>2000000</v>
      </c>
      <c r="I67" s="14" t="s">
        <v>666</v>
      </c>
    </row>
    <row r="68" ht="30" customHeight="1">
      <c r="A68" s="13" t="s">
        <v>651</v>
      </c>
      <c r="B68" s="13" t="s">
        <v>250</v>
      </c>
      <c r="C68" s="14" t="s">
        <v>667</v>
      </c>
      <c r="D68" s="14" t="s">
        <v>668</v>
      </c>
      <c r="E68" s="13" t="s">
        <v>15</v>
      </c>
      <c r="F68" s="21">
        <v>0</v>
      </c>
      <c r="G68" s="21">
        <v>313172</v>
      </c>
      <c r="H68" s="21">
        <v>313172</v>
      </c>
      <c r="I68" s="14" t="s">
        <v>666</v>
      </c>
    </row>
    <row r="69" ht="20" customHeight="1">
</row>
    <row r="70" ht="20" customHeight="1">
      <c r="A70" s="15" t="s">
        <v>581</v>
      </c>
      <c r="B70" s="15"/>
      <c r="C70" s="15"/>
      <c r="D70" s="15" t="s">
        <v>669</v>
      </c>
      <c r="E70" s="15"/>
      <c r="F70" s="15"/>
      <c r="G70" s="15"/>
      <c r="H70" s="15"/>
      <c r="I70" s="15"/>
    </row>
    <row r="71" ht="20" customHeight="1">
      <c r="A71" s="13" t="s">
        <v>583</v>
      </c>
      <c r="B71" s="13" t="s">
        <v>584</v>
      </c>
      <c r="C71" s="13" t="s">
        <v>585</v>
      </c>
      <c r="D71" s="13" t="s">
        <v>586</v>
      </c>
      <c r="E71" s="13" t="s">
        <v>587</v>
      </c>
      <c r="F71" s="13" t="s">
        <v>588</v>
      </c>
      <c r="G71" s="13"/>
      <c r="H71" s="13"/>
      <c r="I71" s="13"/>
    </row>
    <row r="72" ht="20" customHeight="1">
      <c r="A72" s="13"/>
      <c r="B72" s="13"/>
      <c r="C72" s="13"/>
      <c r="D72" s="13"/>
      <c r="E72" s="13"/>
      <c r="F72" s="13" t="s">
        <v>589</v>
      </c>
      <c r="G72" s="13" t="s">
        <v>590</v>
      </c>
      <c r="H72" s="13" t="s">
        <v>591</v>
      </c>
      <c r="I72" s="13" t="s">
        <v>592</v>
      </c>
    </row>
    <row r="73" ht="15" customHeight="1">
      <c r="A73" s="13" t="s">
        <v>593</v>
      </c>
      <c r="B73" s="13" t="s">
        <v>250</v>
      </c>
      <c r="C73" s="14" t="s">
        <v>670</v>
      </c>
      <c r="D73" s="14" t="s">
        <v>671</v>
      </c>
      <c r="E73" s="13" t="s">
        <v>15</v>
      </c>
      <c r="F73" s="21">
        <v>0</v>
      </c>
      <c r="G73" s="21">
        <v>90000</v>
      </c>
      <c r="H73" s="21">
        <v>90000</v>
      </c>
      <c r="I73" s="14" t="s">
        <v>672</v>
      </c>
    </row>
    <row r="74" ht="30" customHeight="1">
      <c r="A74" s="13" t="s">
        <v>139</v>
      </c>
      <c r="B74" s="13" t="s">
        <v>250</v>
      </c>
      <c r="C74" s="14" t="s">
        <v>670</v>
      </c>
      <c r="D74" s="14" t="s">
        <v>673</v>
      </c>
      <c r="E74" s="13" t="s">
        <v>15</v>
      </c>
      <c r="F74" s="21">
        <v>0</v>
      </c>
      <c r="G74" s="21">
        <v>14496</v>
      </c>
      <c r="H74" s="21">
        <v>14496</v>
      </c>
      <c r="I74" s="14" t="s">
        <v>674</v>
      </c>
    </row>
    <row r="75" ht="15" customHeight="1">
      <c r="A75" s="13" t="s">
        <v>616</v>
      </c>
      <c r="B75" s="13" t="s">
        <v>250</v>
      </c>
      <c r="C75" s="14" t="s">
        <v>670</v>
      </c>
      <c r="D75" s="14" t="s">
        <v>675</v>
      </c>
      <c r="E75" s="13" t="s">
        <v>15</v>
      </c>
      <c r="F75" s="21">
        <v>0</v>
      </c>
      <c r="G75" s="21">
        <v>2000</v>
      </c>
      <c r="H75" s="21">
        <v>2000</v>
      </c>
      <c r="I75" s="14" t="s">
        <v>674</v>
      </c>
    </row>
    <row r="76" ht="30" customHeight="1">
      <c r="A76" s="13" t="s">
        <v>627</v>
      </c>
      <c r="B76" s="13" t="s">
        <v>250</v>
      </c>
      <c r="C76" s="14" t="s">
        <v>670</v>
      </c>
      <c r="D76" s="14" t="s">
        <v>676</v>
      </c>
      <c r="E76" s="13" t="s">
        <v>15</v>
      </c>
      <c r="F76" s="21">
        <v>0</v>
      </c>
      <c r="G76" s="21">
        <v>2000</v>
      </c>
      <c r="H76" s="21">
        <v>2000</v>
      </c>
      <c r="I76" s="14" t="s">
        <v>674</v>
      </c>
    </row>
    <row r="77" ht="15" customHeight="1">
      <c r="A77" s="13" t="s">
        <v>638</v>
      </c>
      <c r="B77" s="13" t="s">
        <v>364</v>
      </c>
      <c r="C77" s="14" t="s">
        <v>670</v>
      </c>
      <c r="D77" s="14" t="s">
        <v>677</v>
      </c>
      <c r="E77" s="13" t="s">
        <v>15</v>
      </c>
      <c r="F77" s="21">
        <v>0</v>
      </c>
      <c r="G77" s="21">
        <v>43200</v>
      </c>
      <c r="H77" s="21">
        <v>43200</v>
      </c>
      <c r="I77" s="14" t="s">
        <v>678</v>
      </c>
    </row>
    <row r="78" ht="30" customHeight="1">
      <c r="A78" s="13" t="s">
        <v>679</v>
      </c>
      <c r="B78" s="13" t="s">
        <v>363</v>
      </c>
      <c r="C78" s="14" t="s">
        <v>670</v>
      </c>
      <c r="D78" s="14" t="s">
        <v>680</v>
      </c>
      <c r="E78" s="13" t="s">
        <v>15</v>
      </c>
      <c r="F78" s="21">
        <v>0</v>
      </c>
      <c r="G78" s="21">
        <v>1000</v>
      </c>
      <c r="H78" s="21">
        <v>1000</v>
      </c>
      <c r="I78" s="14" t="s">
        <v>674</v>
      </c>
    </row>
    <row r="79" ht="15" customHeight="1">
      <c r="A79" s="13" t="s">
        <v>681</v>
      </c>
      <c r="B79" s="13" t="s">
        <v>250</v>
      </c>
      <c r="C79" s="14" t="s">
        <v>670</v>
      </c>
      <c r="D79" s="14" t="s">
        <v>682</v>
      </c>
      <c r="E79" s="13" t="s">
        <v>15</v>
      </c>
      <c r="F79" s="21">
        <v>0</v>
      </c>
      <c r="G79" s="21">
        <v>4000</v>
      </c>
      <c r="H79" s="21">
        <v>4000</v>
      </c>
      <c r="I79" s="14" t="s">
        <v>674</v>
      </c>
    </row>
    <row r="80" ht="30" customHeight="1">
      <c r="A80" s="13" t="s">
        <v>651</v>
      </c>
      <c r="B80" s="13" t="s">
        <v>250</v>
      </c>
      <c r="C80" s="14" t="s">
        <v>670</v>
      </c>
      <c r="D80" s="14" t="s">
        <v>683</v>
      </c>
      <c r="E80" s="13" t="s">
        <v>15</v>
      </c>
      <c r="F80" s="21">
        <v>0</v>
      </c>
      <c r="G80" s="21">
        <v>16000</v>
      </c>
      <c r="H80" s="21">
        <v>16000</v>
      </c>
      <c r="I80" s="14" t="s">
        <v>674</v>
      </c>
    </row>
    <row r="81" ht="30" customHeight="1">
      <c r="A81" s="13" t="s">
        <v>656</v>
      </c>
      <c r="B81" s="13" t="s">
        <v>360</v>
      </c>
      <c r="C81" s="14" t="s">
        <v>670</v>
      </c>
      <c r="D81" s="14" t="s">
        <v>684</v>
      </c>
      <c r="E81" s="13" t="s">
        <v>15</v>
      </c>
      <c r="F81" s="21">
        <v>0</v>
      </c>
      <c r="G81" s="21">
        <v>5000</v>
      </c>
      <c r="H81" s="21">
        <v>5000</v>
      </c>
      <c r="I81" s="14" t="s">
        <v>674</v>
      </c>
    </row>
    <row r="82" ht="15" customHeight="1">
      <c r="A82" s="13" t="s">
        <v>656</v>
      </c>
      <c r="B82" s="13" t="s">
        <v>361</v>
      </c>
      <c r="C82" s="14" t="s">
        <v>670</v>
      </c>
      <c r="D82" s="14" t="s">
        <v>685</v>
      </c>
      <c r="E82" s="13" t="s">
        <v>15</v>
      </c>
      <c r="F82" s="21">
        <v>0</v>
      </c>
      <c r="G82" s="21">
        <v>5304</v>
      </c>
      <c r="H82" s="21">
        <v>5304</v>
      </c>
      <c r="I82" s="14" t="s">
        <v>674</v>
      </c>
    </row>
    <row r="83" ht="15" customHeight="1">
      <c r="A83" s="13" t="s">
        <v>656</v>
      </c>
      <c r="B83" s="13" t="s">
        <v>363</v>
      </c>
      <c r="C83" s="14" t="s">
        <v>670</v>
      </c>
      <c r="D83" s="14" t="s">
        <v>686</v>
      </c>
      <c r="E83" s="13" t="s">
        <v>15</v>
      </c>
      <c r="F83" s="21">
        <v>0</v>
      </c>
      <c r="G83" s="21">
        <v>50000</v>
      </c>
      <c r="H83" s="21">
        <v>50000</v>
      </c>
      <c r="I83" s="14" t="s">
        <v>674</v>
      </c>
    </row>
    <row r="84" ht="30" customHeight="1">
      <c r="A84" s="13" t="s">
        <v>660</v>
      </c>
      <c r="B84" s="13" t="s">
        <v>250</v>
      </c>
      <c r="C84" s="14" t="s">
        <v>670</v>
      </c>
      <c r="D84" s="14" t="s">
        <v>687</v>
      </c>
      <c r="E84" s="13" t="s">
        <v>15</v>
      </c>
      <c r="F84" s="21">
        <v>0</v>
      </c>
      <c r="G84" s="21">
        <v>27000</v>
      </c>
      <c r="H84" s="21">
        <v>27000</v>
      </c>
      <c r="I84" s="14" t="s">
        <v>678</v>
      </c>
    </row>
    <row r="85" ht="20" customHeight="1">
</row>
    <row r="86" ht="20" customHeight="1">
      <c r="A86" s="15" t="s">
        <v>581</v>
      </c>
      <c r="B86" s="15"/>
      <c r="C86" s="15"/>
      <c r="D86" s="15" t="s">
        <v>688</v>
      </c>
      <c r="E86" s="15"/>
      <c r="F86" s="15"/>
      <c r="G86" s="15"/>
      <c r="H86" s="15"/>
      <c r="I86" s="15"/>
    </row>
    <row r="87" ht="20" customHeight="1">
      <c r="A87" s="13" t="s">
        <v>583</v>
      </c>
      <c r="B87" s="13" t="s">
        <v>584</v>
      </c>
      <c r="C87" s="13" t="s">
        <v>585</v>
      </c>
      <c r="D87" s="13" t="s">
        <v>586</v>
      </c>
      <c r="E87" s="13" t="s">
        <v>587</v>
      </c>
      <c r="F87" s="13" t="s">
        <v>588</v>
      </c>
      <c r="G87" s="13"/>
      <c r="H87" s="13"/>
      <c r="I87" s="13"/>
    </row>
    <row r="88" ht="20" customHeight="1">
      <c r="A88" s="13"/>
      <c r="B88" s="13"/>
      <c r="C88" s="13"/>
      <c r="D88" s="13"/>
      <c r="E88" s="13"/>
      <c r="F88" s="13" t="s">
        <v>589</v>
      </c>
      <c r="G88" s="13" t="s">
        <v>590</v>
      </c>
      <c r="H88" s="13" t="s">
        <v>591</v>
      </c>
      <c r="I88" s="13" t="s">
        <v>592</v>
      </c>
    </row>
    <row r="89" ht="20" customHeight="1">
      <c r="A89" s="13" t="s">
        <v>689</v>
      </c>
      <c r="B89" s="13"/>
      <c r="C89" s="13"/>
      <c r="D89" s="13"/>
      <c r="E89" s="13"/>
      <c r="F89" s="13"/>
      <c r="G89" s="13"/>
      <c r="H89" s="13"/>
      <c r="I89" s="13"/>
    </row>
    <row r="90" ht="20" customHeight="1">
</row>
    <row r="91" ht="20" customHeight="1">
</row>
    <row r="92" ht="30" customHeight="1">
      <c r="A92" s="8" t="s">
        <v>690</v>
      </c>
      <c r="B92" s="8"/>
      <c r="C92" s="9"/>
      <c r="D92" s="16"/>
    </row>
    <row r="93" ht="10" customHeight="1">
      <c r="A93" s="0"/>
      <c r="B93" s="0"/>
      <c r="C93" s="12" t="s">
        <v>9</v>
      </c>
      <c r="D93" s="12" t="s">
        <v>10</v>
      </c>
    </row>
    <row r="94" ht="30" customHeight="1">
      <c r="A94" s="8" t="s">
        <v>691</v>
      </c>
      <c r="B94" s="8"/>
      <c r="C94" s="9"/>
      <c r="D94" s="16"/>
    </row>
    <row r="95" ht="10" customHeight="1">
      <c r="A95" s="0"/>
      <c r="B95" s="0"/>
      <c r="C95" s="12" t="s">
        <v>9</v>
      </c>
      <c r="D95" s="12" t="s">
        <v>10</v>
      </c>
    </row>
    <row r="96" ht="30" customHeight="1">
      <c r="A96" s="8" t="s">
        <v>692</v>
      </c>
      <c r="B96" s="8"/>
      <c r="C96" s="9"/>
      <c r="D96" s="16"/>
    </row>
    <row r="97" ht="10" customHeight="1">
      <c r="A97" s="0"/>
      <c r="B97" s="0"/>
      <c r="C97" s="12" t="s">
        <v>9</v>
      </c>
      <c r="D97" s="12" t="s">
        <v>10</v>
      </c>
    </row>
    <row r="98" ht="30" customHeight="1">
      <c r="A98" s="8" t="s">
        <v>693</v>
      </c>
      <c r="B98" s="8"/>
      <c r="C98" s="16"/>
      <c r="D98" s="9"/>
      <c r="E98" s="16"/>
      <c r="F98" s="16"/>
      <c r="G98" s="16"/>
      <c r="H98" s="16"/>
    </row>
    <row r="99" ht="10" customHeight="1">
      <c r="A99" s="0"/>
      <c r="B99" s="0"/>
      <c r="C99" s="12" t="s">
        <v>694</v>
      </c>
      <c r="D99" s="12" t="s">
        <v>9</v>
      </c>
      <c r="E99" s="12" t="s">
        <v>10</v>
      </c>
      <c r="F99" s="12"/>
      <c r="G99" s="12" t="s">
        <v>695</v>
      </c>
      <c r="H99" s="12"/>
    </row>
    <row r="100" ht="30" customHeight="1">
      <c r="A100" s="8" t="s">
        <v>696</v>
      </c>
      <c r="B100" s="8"/>
      <c r="C100" s="8"/>
    </row>
    <row r="101" ht="15" customHeight="1">
</row>
    <row r="102" ht="20" customHeight="1">
      <c r="A102" s="0"/>
      <c r="B102" s="28" t="s">
        <v>0</v>
      </c>
      <c r="C102" s="28"/>
    </row>
    <row r="103" ht="15" customHeight="1">
      <c r="A103" s="0"/>
      <c r="B103" s="29" t="s">
        <v>2</v>
      </c>
      <c r="C103" s="29"/>
    </row>
    <row r="104" ht="15" customHeight="1">
      <c r="A104" s="0"/>
      <c r="B104" s="29" t="s">
        <v>4</v>
      </c>
      <c r="C104" s="29"/>
    </row>
    <row r="105" ht="20" customHeight="1">
      <c r="A105" s="0"/>
      <c r="B105" s="29" t="s">
        <v>6</v>
      </c>
      <c r="C105" s="29"/>
    </row>
    <row r="106" ht="30" customHeight="1">
      <c r="A106" s="0"/>
      <c r="B106" s="29" t="s">
        <v>8</v>
      </c>
      <c r="C106" s="29"/>
    </row>
    <row r="107" ht="20" customHeight="1">
      <c r="A107" s="0"/>
      <c r="B107" s="29" t="s">
        <v>11</v>
      </c>
      <c r="C107" s="29"/>
    </row>
    <row r="108" ht="15" customHeight="1">
      <c r="A108" s="0"/>
      <c r="B108" s="30" t="s">
        <v>13</v>
      </c>
      <c r="C108" s="30"/>
    </row>
  </sheetData>
  <sheetProtection password="86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64:C64"/>
    <mergeCell ref="D64:I64"/>
    <mergeCell ref="A65:A66"/>
    <mergeCell ref="B65:B66"/>
    <mergeCell ref="C65:C66"/>
    <mergeCell ref="D65:D66"/>
    <mergeCell ref="E65:E66"/>
    <mergeCell ref="F65:I65"/>
    <mergeCell ref="A70:C70"/>
    <mergeCell ref="D70:I70"/>
    <mergeCell ref="A71:A72"/>
    <mergeCell ref="B71:B72"/>
    <mergeCell ref="C71:C72"/>
    <mergeCell ref="D71:D72"/>
    <mergeCell ref="E71:E72"/>
    <mergeCell ref="F71:I71"/>
    <mergeCell ref="A86:C86"/>
    <mergeCell ref="D86:I86"/>
    <mergeCell ref="A87:A88"/>
    <mergeCell ref="B87:B88"/>
    <mergeCell ref="C87:C88"/>
    <mergeCell ref="D87:D88"/>
    <mergeCell ref="E87:E88"/>
    <mergeCell ref="F87:I87"/>
    <mergeCell ref="A89:I89"/>
    <mergeCell ref="A92:B92"/>
    <mergeCell ref="A94:B94"/>
    <mergeCell ref="A96:B96"/>
    <mergeCell ref="A98:B98"/>
    <mergeCell ref="E98:F98"/>
    <mergeCell ref="G98:H98"/>
    <mergeCell ref="E99:F99"/>
    <mergeCell ref="G99:H99"/>
    <mergeCell ref="A100:C100"/>
    <mergeCell ref="B102:C102"/>
    <mergeCell ref="B103:C103"/>
    <mergeCell ref="B104:C104"/>
    <mergeCell ref="B105:C105"/>
    <mergeCell ref="B106:C106"/>
    <mergeCell ref="B107:C107"/>
    <mergeCell ref="B108:C10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697</v>
      </c>
      <c r="B2" s="1"/>
      <c r="C2" s="1"/>
      <c r="D2" s="1"/>
      <c r="E2" s="1"/>
    </row>
    <row r="3" ht="20" customHeight="1">
</row>
    <row r="4" ht="30" customHeight="1">
      <c r="A4" s="13" t="s">
        <v>241</v>
      </c>
      <c r="B4" s="13" t="s">
        <v>698</v>
      </c>
      <c r="C4" s="13" t="s">
        <v>699</v>
      </c>
      <c r="D4" s="13" t="s">
        <v>700</v>
      </c>
      <c r="E4" s="13" t="s">
        <v>701</v>
      </c>
    </row>
    <row r="5">
      <c r="A5" s="13" t="s">
        <v>250</v>
      </c>
      <c r="B5" s="13" t="s">
        <v>702</v>
      </c>
      <c r="C5" s="13" t="s">
        <v>703</v>
      </c>
      <c r="D5" s="14" t="s">
        <v>704</v>
      </c>
      <c r="E5" s="14" t="s">
        <v>705</v>
      </c>
    </row>
    <row r="6">
      <c r="A6" s="13" t="s">
        <v>360</v>
      </c>
      <c r="B6" s="13" t="s">
        <v>702</v>
      </c>
      <c r="C6" s="13" t="s">
        <v>706</v>
      </c>
      <c r="D6" s="14" t="s">
        <v>705</v>
      </c>
      <c r="E6" s="14" t="s">
        <v>705</v>
      </c>
    </row>
    <row r="7">
      <c r="A7" s="13" t="s">
        <v>361</v>
      </c>
      <c r="B7" s="13" t="s">
        <v>702</v>
      </c>
      <c r="C7" s="13" t="s">
        <v>707</v>
      </c>
      <c r="D7" s="14" t="s">
        <v>708</v>
      </c>
      <c r="E7" s="14" t="s">
        <v>705</v>
      </c>
    </row>
    <row r="8">
      <c r="A8" s="13" t="s">
        <v>362</v>
      </c>
      <c r="B8" s="13" t="s">
        <v>702</v>
      </c>
      <c r="C8" s="13" t="s">
        <v>709</v>
      </c>
      <c r="D8" s="14" t="s">
        <v>710</v>
      </c>
      <c r="E8" s="14" t="s">
        <v>711</v>
      </c>
    </row>
    <row r="9">
      <c r="A9" s="13" t="s">
        <v>363</v>
      </c>
      <c r="B9" s="13" t="s">
        <v>702</v>
      </c>
      <c r="C9" s="13" t="s">
        <v>712</v>
      </c>
      <c r="D9" s="14" t="s">
        <v>713</v>
      </c>
      <c r="E9" s="14" t="s">
        <v>714</v>
      </c>
    </row>
    <row r="10">
      <c r="A10" s="13" t="s">
        <v>364</v>
      </c>
      <c r="B10" s="13" t="s">
        <v>702</v>
      </c>
      <c r="C10" s="13" t="s">
        <v>715</v>
      </c>
      <c r="D10" s="14" t="s">
        <v>705</v>
      </c>
      <c r="E10" s="14" t="s">
        <v>705</v>
      </c>
    </row>
    <row r="11">
      <c r="A11" s="13" t="s">
        <v>365</v>
      </c>
      <c r="B11" s="13" t="s">
        <v>702</v>
      </c>
      <c r="C11" s="13" t="s">
        <v>716</v>
      </c>
      <c r="D11" s="14" t="s">
        <v>705</v>
      </c>
      <c r="E11" s="14" t="s">
        <v>705</v>
      </c>
    </row>
    <row r="12">
      <c r="A12" s="13" t="s">
        <v>366</v>
      </c>
      <c r="B12" s="13" t="s">
        <v>702</v>
      </c>
      <c r="C12" s="13" t="s">
        <v>717</v>
      </c>
      <c r="D12" s="14" t="s">
        <v>718</v>
      </c>
      <c r="E12" s="14" t="s">
        <v>719</v>
      </c>
    </row>
    <row r="13">
      <c r="A13" s="13" t="s">
        <v>367</v>
      </c>
      <c r="B13" s="13" t="s">
        <v>702</v>
      </c>
      <c r="C13" s="13" t="s">
        <v>720</v>
      </c>
      <c r="D13" s="14" t="s">
        <v>721</v>
      </c>
      <c r="E13" s="14" t="s">
        <v>722</v>
      </c>
    </row>
    <row r="14">
      <c r="A14" s="13" t="s">
        <v>368</v>
      </c>
      <c r="B14" s="13" t="s">
        <v>702</v>
      </c>
      <c r="C14" s="13" t="s">
        <v>723</v>
      </c>
      <c r="D14" s="14" t="s">
        <v>724</v>
      </c>
      <c r="E14" s="14" t="s">
        <v>705</v>
      </c>
    </row>
    <row r="15">
      <c r="A15" s="13" t="s">
        <v>379</v>
      </c>
      <c r="B15" s="13" t="s">
        <v>702</v>
      </c>
      <c r="C15" s="13" t="s">
        <v>725</v>
      </c>
      <c r="D15" s="14" t="s">
        <v>726</v>
      </c>
      <c r="E15" s="14" t="s">
        <v>705</v>
      </c>
    </row>
    <row r="16">
      <c r="A16" s="13" t="s">
        <v>381</v>
      </c>
      <c r="B16" s="13" t="s">
        <v>702</v>
      </c>
      <c r="C16" s="13" t="s">
        <v>727</v>
      </c>
      <c r="D16" s="14" t="s">
        <v>721</v>
      </c>
      <c r="E16" s="14" t="s">
        <v>728</v>
      </c>
    </row>
  </sheetData>
  <sheetProtection password="869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