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<sst xmlns="http://schemas.openxmlformats.org/spreadsheetml/2006/main">
  <si>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</si>
  <si>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</si>
  <si>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��������� ������� ����������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</si>
  <si>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</si>
  <si>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</si>
  <si>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</si>
  <si>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28.01.2020 11:47:16 ��: 28.04.2021 11:47:16</t>
  </si>
  <si>
    <t>�.�.���������</t>
  </si>
  <si>
    <t>�������� �����: E804DBAAA27A285036EF66BAC70AFD5B17575790</t>
  </si>
  <si>
    <t>(�������)</t>
  </si>
  <si>
    <t>(����������� �������)</t>
  </si>
  <si>
    <t>��������: ��� ""�������� ""������""</t>
  </si>
  <si>
    <t>"_____" _____________2021 �.</t>
  </si>
  <si>
    <t>����� ����������: 22.01.2021 14:04:42</t>
  </si>
  <si>
    <t>(���� �����������)</t>
  </si>
  <si>
    <t>����</t>
  </si>
  <si>
    <t>���������-������������� ������������ ���� �� ������ �.�. ������������ �� 2021 ��� � �������� ������ 2022-2023 �����</t>
  </si>
  <si>
    <t>�����</t>
  </si>
  <si>
    <t>391071 ��������� ������� �������� ����� ���� �������� ����� ������� ��� 23</t>
  </si>
  <si>
    <t>����������</t>
  </si>
  <si>
    <t>��������� �������</t>
  </si>
  <si>
    <t>�����, �������������� ������� � ���������� ����������</t>
  </si>
  <si>
    <t>������������ �������� � ������� ��������� �������</t>
  </si>
  <si>
    <t>����� ���������� ��������������� ����������</t>
  </si>
  <si>
    <t>������������ ������������� � ��������� ��������� ��������� �������</t>
  </si>
  <si>
    <t>���</t>
  </si>
  <si>
    <t>6215015142</t>
  </si>
  <si>
    <t>���</t>
  </si>
  <si>
    <t>622001001</t>
  </si>
  <si>
    <t>����</t>
  </si>
  <si>
    <t>1056212010282</t>
  </si>
  <si>
    <t>�����</t>
  </si>
  <si>
    <t>91.02,91.03</t>
  </si>
  <si>
    <t>�����</t>
  </si>
  <si>
    <t>7 52 03</t>
  </si>
  <si>
    <t>��������� �����</t>
  </si>
  <si>
    <t>������ ��������� ������� (���� �� "����� �.�.������������", �/� 20596X45320)
�����:391071,��������� �������,�������� �����,�. ��������,��.�������,�.23
�/� 03224643610000005900 � ��������� ������ ����� ������//��� �� ��������� ������� �.������ ��� 016126031, ���.����� 40102810345370000051 �����  61646443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</si>
  <si>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</si>
  <si>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</si>
  <si>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</si>
  <si>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</si>
  <si>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</si>
  <si>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</si>
  <si>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2021 ������� ���������� ���</t>
  </si>
  <si>
    <t>�� 2022 �. ������ ��� ��������� �������</t>
  </si>
  <si>
    <t>�� 2023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</si>
  <si>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</si>
  <si>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</si>
  <si>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</si>
  <si>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</si>
  <si>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</si>
  <si>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</si>
  <si>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</si>
  <si>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</si>
  <si>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</si>
  <si>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</si>
  <si>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</si>
  <si>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</si>
  <si>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</si>
  <si>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 ������ �� �������������, �����</t>
  </si>
  <si>
    <t>1100</t>
  </si>
  <si>
    <t>120</t>
  </si>
  <si>
    <t>121-129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</si>
  <si>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</si>
  <si>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</si>
  <si>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</si>
  <si>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131-139</t>
  </si>
  <si>
    <t>� ��� �����: �������� �� ���������� ����������� ���������� ����������������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</si>
  <si>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</si>
  <si>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</si>
  <si>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</si>
  <si>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</si>
  <si>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141-145</t>
  </si>
  <si>
    <t>������������� �������� �����������, �����</t>
  </si>
  <si>
    <t>1400</t>
  </si>
  <si>
    <t>150</t>
  </si>
  <si>
    <t>151-159</t>
  </si>
  <si>
    <t>� ��� �����:
������� ��������</t>
  </si>
  <si>
    <t>1410</t>
  </si>
  <si>
    <t>�� ���: ���� ��������, ��������������� �� ������� (�������� ���������)</t>
  </si>
  <si>
    <t>1411</t>
  </si>
  <si>
    <t>152</t>
  </si>
  <si>
    <t>���� ��������, ��������������� �� ������� (������������ ���������)</t>
  </si>
  <si>
    <t>1412</t>
  </si>
  <si>
    <t>162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</si>
  <si>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</si>
  <si>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</si>
  <si>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</si>
  <si>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</si>
  <si>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</si>
  <si>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181-189</t>
  </si>
  <si>
    <t>������ �� �������� � ��������, �����</t>
  </si>
  <si>
    <t>1900</t>
  </si>
  <si>
    <t>� ��� �����:</t>
  </si>
  <si>
    <t>������ �����������, �����</t>
  </si>
  <si>
    <t>1980</t>
  </si>
  <si>
    <t>�� ���: ������������ �����������</t>
  </si>
  <si>
    <t>1981</t>
  </si>
  <si>
    <t>���������� ��������� �������� �������</t>
  </si>
  <si>
    <t>1982</t>
  </si>
  <si>
    <t>410</t>
  </si>
  <si>
    <t>���������� ��������� ������������ �������</t>
  </si>
  <si>
    <t>1983</t>
  </si>
  <si>
    <t>440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</si>
  <si>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</si>
  <si>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1984</t>
  </si>
  <si>
    <t>510</t>
  </si>
  <si>
    <t>���������� ������������� �� ���������� ������������ ��������������</t>
  </si>
  <si>
    <t>1985</t>
  </si>
  <si>
    <t>710</t>
  </si>
  <si>
    <t>�������, �����</t>
  </si>
  <si>
    <t>2000</t>
  </si>
  <si>
    <t>� ��� �����: �� ������� ���������, �����</t>
  </si>
  <si>
    <t>2100</t>
  </si>
  <si>
    <t>� ��� �����: ������ �����</t>
  </si>
  <si>
    <t>2110</t>
  </si>
  <si>
    <t>111</t>
  </si>
  <si>
    <t>210,260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</si>
  <si>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</si>
  <si>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</si>
  <si>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</si>
  <si>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210,220,260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</si>
  <si>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</si>
  <si>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</si>
  <si>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</si>
  <si>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220,290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</si>
  <si>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</si>
  <si>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</si>
  <si>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</si>
  <si>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210</t>
  </si>
  <si>
    <t>� ��� �����: 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</si>
  <si>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</si>
  <si>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</si>
  <si>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</si>
  <si>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</si>
  <si>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2180</t>
  </si>
  <si>
    <t>139</t>
  </si>
  <si>
    <t>� ��� �����:
�� ������ ����� ��������</t>
  </si>
  <si>
    <t>2181</t>
  </si>
  <si>
    <t>213</t>
  </si>
  <si>
    <t>�� ���� ������� ����������� ����� (�������� ����������)</t>
  </si>
  <si>
    <t>2182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</si>
  <si>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</si>
  <si>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</si>
  <si>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</si>
  <si>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</si>
  <si>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</si>
  <si>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</si>
  <si>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</si>
  <si>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</si>
  <si>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</si>
  <si>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</si>
  <si>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</si>
  <si>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</si>
  <si>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</si>
  <si>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290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</si>
  <si>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</si>
  <si>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</si>
  <si>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</si>
  <si>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</si>
  <si>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</si>
  <si>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</si>
  <si>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</si>
  <si>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</si>
  <si>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</si>
  <si>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 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</si>
  <si>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</si>
  <si>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</si>
  <si>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</si>
  <si>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</si>
  <si>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</si>
  <si>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</si>
  <si>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</si>
  <si>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</si>
  <si>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</si>
  <si>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</si>
  <si>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</si>
  <si>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</si>
  <si>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</si>
  <si>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</si>
  <si>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</si>
  <si>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</si>
  <si>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</si>
  <si>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</si>
  <si>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</si>
  <si>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</si>
  <si>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</si>
  <si>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</si>
  <si>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</si>
  <si>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</si>
  <si>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</si>
  <si>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</si>
  <si>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������-�����������������, ������-��������������� 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</si>
  <si>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</si>
  <si>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</si>
  <si>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</si>
  <si>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</si>
  <si>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</si>
  <si>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</si>
  <si>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</si>
  <si>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</si>
  <si>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220</t>
  </si>
  <si>
    <t>������ ������� �������, ����� � �����, �����</t>
  </si>
  <si>
    <t>2640</t>
  </si>
  <si>
    <t>244</t>
  </si>
  <si>
    <t>220,300</t>
  </si>
  <si>
    <t>������� �������, ����� � ����� ��� ����������� ��������������� ���� � ������� �������� � ����������� ��� ����� ���������������� ���������� ������</t>
  </si>
  <si>
    <t>2641</t>
  </si>
  <si>
    <t>245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</si>
  <si>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</si>
  <si>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</si>
  <si>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</si>
  <si>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</si>
  <si>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</si>
  <si>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</si>
  <si>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223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</si>
  <si>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</si>
  <si>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2700</t>
  </si>
  <si>
    <t>400</t>
  </si>
  <si>
    <t>220,290,300</t>
  </si>
  <si>
    <t>� ��� �����: 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</si>
  <si>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</si>
  <si>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</si>
  <si>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</si>
  <si>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</si>
  <si>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</si>
  <si>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</si>
  <si>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</si>
  <si>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</si>
  <si>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 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</si>
  <si>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</si>
  <si>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</si>
  <si>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</si>
  <si>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</si>
  <si>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</si>
  <si>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</si>
  <si>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</si>
  <si>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</si>
  <si>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2021 �. (������� ���������� ���)</t>
  </si>
  <si>
    <t>�� 2022 �. (������ ��� ��������� �������)</t>
  </si>
  <si>
    <t>�� 2023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</si>
  <si>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</si>
  <si>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</si>
  <si>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</si>
  <si>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</si>
  <si>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N 44-�� � ������������ ������ N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</si>
  <si>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</si>
  <si>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</si>
  <si>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</si>
  <si>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</si>
  <si>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</si>
  <si>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</si>
  <si>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</si>
  <si>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</si>
  <si>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������������ � ����������� ������� N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</si>
  <si>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</si>
  <si>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</si>
  <si>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</si>
  <si>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</si>
  <si>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</si>
  <si>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</si>
  <si>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</si>
  <si>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</si>
  <si>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</si>
  <si>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</si>
  <si>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</si>
  <si>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</si>
  <si>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</si>
  <si>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</si>
  <si>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</si>
  <si>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</si>
  <si>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</si>
  <si>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</si>
  <si>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</si>
  <si>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</si>
  <si>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</si>
  <si>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</si>
  <si>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</si>
  <si>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</si>
  <si>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</si>
  <si>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</si>
  <si>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</si>
  <si>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</si>
  <si>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</si>
  <si>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</si>
  <si>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</si>
  <si>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</si>
  <si>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</si>
  <si>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</si>
  <si>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</si>
  <si>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</si>
  <si>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</si>
  <si>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</si>
  <si>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</si>
  <si>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</si>
  <si>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</si>
  <si>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</si>
  <si>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</si>
  <si>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</si>
  <si>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</si>
  <si>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</si>
  <si>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</si>
  <si>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</si>
  <si>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</si>
  <si>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</si>
  <si>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</si>
  <si>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</si>
  <si>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</si>
  <si>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</si>
  <si>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</si>
  <si>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</si>
  <si>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</si>
  <si>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</si>
  <si>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</si>
  <si>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</si>
  <si>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</si>
  <si>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</si>
  <si>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</si>
  <si>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����������� ��������� �� ���������� ��������</t>
  </si>
  <si>
    <t>��������� ������� ����������</t>
  </si>
  <si>
    <t>8(49135)71293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</si>
  <si>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</si>
  <si>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</si>
  <si>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</si>
  <si>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</si>
  <si>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 �������� ��������� �������</t>
  </si>
  <si>
    <t>(������������ ��������� ��������������� ���� ������-����������)</t>
  </si>
  <si>
    <t>�.�. �����</t>
  </si>
  <si>
    <t>�.�.</t>
  </si>
  <si>
    <t>���: ����� ������� �������</t>
  </si>
  <si>
    <t>���������: </t>
  </si>
  <si>
    <t>��������� c 03.06.2020 08:03:14 ��: 03.09.2021 08:03:14</t>
  </si>
  <si>
    <t>�������� �����: 90797EA416A719881E6E9BA3821D345683273095</t>
  </si>
  <si>
    <t>��������: ����������� ������������</t>
  </si>
  <si>
    <t>����� ����������: 25.01.2021 14:43:23</t>
  </si>
  <si>
    <t>��� ����� ��������</t>
  </si>
  <si>
    <t>�������� ����������� �����������</t>
  </si>
  <si>
    <t>���������� ����� ������������ (����������� ������ ����������)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</si>
  <si>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</si>
  <si>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</si>
  <si>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</si>
  <si>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</si>
  <si>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</si>
  <si>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</si>
  <si>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</si>
  <si>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</si>
  <si>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</si>
  <si>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</si>
  <si>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</si>
  <si>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</si>
  <si>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</si>
  <si>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</si>
  <si>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</si>
  <si>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</si>
  <si>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</si>
  <si>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</si>
  <si>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</si>
  <si>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</si>
  <si>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</si>
  <si>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[���], [���], [����������� ��������� �� ������������� �����],</t>
  </si>
  <si>
    <t>[�������� ��������], [�������� ��������], [������� ��������� ������],</t>
  </si>
  <si>
    <t>[�������� ��������], [�������� ��������], [������� ������� ���������],</t>
  </si>
  <si>
    <t>[�������� ��������], [�������� ��������], [������� ���������],</t>
  </si>
  <si>
    <t>[�������� ��������], [�������� ��������], [��������],</t>
  </si>
  <si>
    <t>[�������� ��������], [�������� ��������], [���������� ��������],</t>
  </si>
  <si>
    <t>[���], [���], [������� ���������],</t>
  </si>
  <si>
    <t>[���], [���], [������� ���������],</t>
  </si>
  <si>
    <t>11</t>
  </si>
  <si>
    <t>[���], [���], [������ ��������],</t>
  </si>
  <si>
    <t>12</t>
  </si>
  <si>
    <t>[������������� ��������], [������������� ��������], [������],</t>
  </si>
  <si>
    <t>13</t>
  </si>
  <si>
    <t>[������������� ��������], [������������� ��������], [�������],</t>
  </si>
  <si>
    <t>14</t>
  </si>
  <si>
    <t>[������������� ��������], [������������� ��������], [������� �� ������������ ������������ � ������� ������],</t>
  </si>
  <si>
    <t>15</t>
  </si>
  <si>
    <t>[������������� ��������], [������������� ��������], [�������� ����������],</t>
  </si>
  <si>
    <t>16</t>
  </si>
  <si>
    <t>[������������� ��������], [������������� ��������], [�������� ���������],</t>
  </si>
  <si>
    <t>�����:</t>
  </si>
  <si>
    <t>x</t>
  </si>
  <si>
    <t>�������� �� ���������� ���������������� (��������������) �������</t>
  </si>
  <si>
    <t>[���], [���], [��������],</t>
  </si>
  <si>
    <t>[���], [���], [����������� ��������� �� ���������� ��������],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</si>
  <si>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</si>
  <si>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</si>
  <si>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</si>
  <si>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</si>
  <si>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</si>
  <si>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</si>
  <si>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</si>
  <si>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</si>
  <si>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</si>
  <si>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</si>
  <si>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 � ����� ������������ � �������]</t>
  </si>
  <si>
    <t>[������ � ����� ������������ � �������], [������ ���������]</t>
  </si>
  <si>
    <t>1.2. ������� (�����������) ������ ��������� ��� ����������� � ��������� ������������ (212)</t>
  </si>
  <si>
    <t>[������� �������� ��� ��������� ������������� ����������]</t>
  </si>
  <si>
    <t>1.3 ������� (�����������) ���������� ������ ��������� (226)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</si>
  <si>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</si>
  <si>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</si>
  <si>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</si>
  <si>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 �������]</t>
  </si>
  <si>
    <t>1.3 ������� (�����������) ���������� ������ ��������� (266)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</si>
  <si>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</si>
  <si>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</si>
  <si>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</si>
  <si>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</si>
  <si>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[������������ ���. ����������� �� ������ ��������� ������������������ � � ����� � ������������],</t>
  </si>
  <si>
    <t>[��������� ������ �� ������������ ����������� �����������],</t>
  </si>
  <si>
    <t>[��������� ������ �� ������������ ����������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</si>
  <si>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</si>
  <si>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</si>
  <si>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</si>
  <si>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</si>
  <si>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������, ����� (852)]</t>
  </si>
  <si>
    <t>[������ ���� �������� (853)]</t>
  </si>
  <si>
    <t>[��������� ����� (851)], [��������� �����]</t>
  </si>
  <si>
    <t>[����� �� ��������� ����������� (851)]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</si>
  <si>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(292;297)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</si>
  <si>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</si>
  <si>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</si>
  <si>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</si>
  <si>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</si>
  <si>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</si>
  <si>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60</t>
  </si>
  <si>
    <t>[������ �����] [��������] [221]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</si>
  <si>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</si>
  <si>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</si>
  <si>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(226)</t>
  </si>
  <si>
    <t>62</t>
  </si>
  <si>
    <t>[������ ������, ������] [������ ������� �������] [226]</t>
  </si>
  <si>
    <t>63</t>
  </si>
  <si>
    <t>[������ ������, ������] [���� ���������] [226]</t>
  </si>
  <si>
    <t>64</t>
  </si>
  <si>
    <t>[������ ������, ������] [������������ �����] [226]</t>
  </si>
  <si>
    <t>65</t>
  </si>
  <si>
    <t>[������ ������, ������] [������������ ���������.] [226]</t>
  </si>
  <si>
    <t>66</t>
  </si>
  <si>
    <t>[������ ������, ������] [���������� � ������� ��������������� ���������.] [226]</t>
  </si>
  <si>
    <t>72</t>
  </si>
  <si>
    <t>[������ ������, ������] [����������� ��������� ��������.] [226] [����������� ��������� ��������.]</t>
  </si>
  <si>
    <t>73</t>
  </si>
  <si>
    <t>[������ ������, ������] [���������� �������� ������-������.] [226]</t>
  </si>
  <si>
    <t>74</t>
  </si>
  <si>
    <t>[������ ������, ������] [������ ����.] [226]</t>
  </si>
  <si>
    <t>76</t>
  </si>
  <si>
    <t>[������ ������, ������] [������������ ����������] [226]</t>
  </si>
  <si>
    <t>77</t>
  </si>
  <si>
    <t>[������ ������, ������] [����������� ������� ���������.] [226] [����������� ��������]</t>
  </si>
  <si>
    <t>78</t>
  </si>
  <si>
    <t>[������ ������, ������] [������������ ����� �����������] [226]</t>
  </si>
  <si>
    <t>6. ������� (�����������) �������� �� ������� �������, �����, ����� (310)</t>
  </si>
  <si>
    <t>69</t>
  </si>
  <si>
    <t>[���������� ��������� �������� �������] [���������� ����������] [310]</t>
  </si>
  <si>
    <t>6. ������� (�����������) �������� �� ������� �������, �����, ����� (346)</t>
  </si>
  <si>
    <t>67</t>
  </si>
  <si>
    <t>[���������� ��������� ������ ��������� ������� (����������)] [����������] [346]</t>
  </si>
  <si>
    <t>68</t>
  </si>
  <si>
    <t>[���������� ��������� ������ ��������� ������� (����������)] [��������� ��� �������] [346]</t>
  </si>
  <si>
    <t>75</t>
  </si>
  <si>
    <t>[���������� ��������� �������������� �������] [������������� ��������� (������)] [346]</t>
  </si>
  <si>
    <t>6. ������� (�����������) �������� �� ������� �������, �����, ����� (349)</t>
  </si>
  <si>
    <t>70</t>
  </si>
  <si>
    <t>[���������� ��������� ������ ������������ ������� ������������ ����������] [������� ������ � ��������������� ��������] [349]</t>
  </si>
  <si>
    <t>[������� �� ������� �������, �����, �����] [��������] [221]</t>
  </si>
  <si>
    <t>2020</t>
  </si>
  <si>
    <t>[������� �� ������� �������, �����, �����] [������ �����] [221]</t>
  </si>
  <si>
    <t>[������ �����] [������ ����� (�������� �������)] [221]</t>
  </si>
  <si>
    <t>6. ������� (�����������) �������� �� ������� �������, �����, ����� (222)</t>
  </si>
  <si>
    <t>[������������ ������] [������������ ������] [222]</t>
  </si>
  <si>
    <t>6. ������� (�����������) �������� �� ������� �������, �����, ����� (223)</t>
  </si>
  <si>
    <t>[������������ ������] [�������� �������������] [223]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</si>
  <si>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</si>
  <si>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 ���] [225]</t>
  </si>
  <si>
    <t>[������� �� ������� �������, �����, �����] [������������ ������� ��������� ������������.] [225]</t>
  </si>
  <si>
    <t>17</t>
  </si>
  <si>
    <t>[������, ������ �� ���������� ���������] [������������ ������� �����] [225]</t>
  </si>
  <si>
    <t>18</t>
  </si>
  <si>
    <t>[������, ������ �� ���������� ���������] [������������ ���] [225]</t>
  </si>
  <si>
    <t>19</t>
  </si>
  <si>
    <t>[������, ������ �� ���������� ���������] [�������� � ������ ����������] [225]</t>
  </si>
  <si>
    <t>20</t>
  </si>
  <si>
    <t>[������, ������ �� ���������� ���������] [�������� �����������] [225]</t>
  </si>
  <si>
    <t>21</t>
  </si>
  <si>
    <t>[������, ������ �� ���������� ���������] [������� ����������������] [225]</t>
  </si>
  <si>
    <t>22</t>
  </si>
  <si>
    <t>[������, ������ �� ���������� ���������] [������ ����������] [225]</t>
  </si>
  <si>
    <t>24</t>
  </si>
  <si>
    <t>[������, ������ �� ���������� ���������] [�������� ���������] [225]</t>
  </si>
  <si>
    <t>26</t>
  </si>
  <si>
    <t>[������, ������ �� ���������� ���������] [������ ���������� �� �����] [225]</t>
  </si>
  <si>
    <t>71</t>
  </si>
  <si>
    <t>[������, ������ �� ���������� ���������] [����������� � �� �������������.] [225]</t>
  </si>
  <si>
    <t>80</t>
  </si>
  <si>
    <t>[������, ������ �� ���������� ���������] [�������� ������������ � ����-�������.] [225]</t>
  </si>
  <si>
    <t>81</t>
  </si>
  <si>
    <t>[������, ������ �� ���������� ���������] [��������� �������������������.] [225]</t>
  </si>
  <si>
    <t>[������� �� ������� �������, �����, �����] [���������� ����������� ������� ������ �������] [226]</t>
  </si>
  <si>
    <t>[������� �� ������� �������, �����, �����] [������ ���������] [226]</t>
  </si>
  <si>
    <t>[������� �� ������� �������, �����, �����] [�����������] [226]</t>
  </si>
  <si>
    <t>[������� �� ������� �������, �����, �����] [������������ ��������� 1�] [226]</t>
  </si>
  <si>
    <t>[������� �� ������� �������, �����, �����] [�������] [226]</t>
  </si>
  <si>
    <t>27</t>
  </si>
  <si>
    <t>[������ ������, ������] [������ ������] [226]</t>
  </si>
  <si>
    <t>28</t>
  </si>
  <si>
    <t>[������ ������, ������] [������ � ������� ���������� �����������] [226]</t>
  </si>
  <si>
    <t>29</t>
  </si>
  <si>
    <t>[������ ������, ������] [���������� � ������� ���������� �����������] [226]</t>
  </si>
  <si>
    <t>30</t>
  </si>
  <si>
    <t>[������ ������, ������] [������������ ��������� ����] [226]</t>
  </si>
  <si>
    <t>31</t>
  </si>
  <si>
    <t>[������ ������, ������] [��������� �����������] [226]</t>
  </si>
  <si>
    <t>32</t>
  </si>
  <si>
    <t>[������ ������, ������] [��������] [226]</t>
  </si>
  <si>
    <t>33</t>
  </si>
  <si>
    <t>[������ ������, ������] [������������  �������� ��������� "�����"] [226]</t>
  </si>
  <si>
    <t>34</t>
  </si>
  <si>
    <t>[������ ������, ������] [�������� ���������, ���.���������, ������� �����������,����������] [226]</t>
  </si>
  <si>
    <t>35</t>
  </si>
  <si>
    <t>[������ ������, ������] [���������] [226]</t>
  </si>
  <si>
    <t>39</t>
  </si>
  <si>
    <t>[������ ������, ������] [�������� ������ ���������� �� ��] [226]</t>
  </si>
  <si>
    <t>40</t>
  </si>
  <si>
    <t>[������ ������, ������] [�������������  ����] [226]</t>
  </si>
  <si>
    <t>42</t>
  </si>
  <si>
    <t>[������ ������, ������] [���������� ������� ����] [226]</t>
  </si>
  <si>
    <t>6. ������� (�����������) �������� �� ������� �������, �����, ����� (227)</t>
  </si>
  <si>
    <t>43</t>
  </si>
  <si>
    <t>[�����������] [��������� ����������] [227]</t>
  </si>
  <si>
    <t>51</t>
  </si>
  <si>
    <t>[���������� ��������� �������� �������] [����� � ���������������, ���������� ������, �����, �������� ������, ������� ��� �����������] [310]</t>
  </si>
  <si>
    <t>52</t>
  </si>
  <si>
    <t>[���������� ��������� �������� �������] [������ ��� �������, ������������� ��������� ���������] [310]</t>
  </si>
  <si>
    <t>53</t>
  </si>
  <si>
    <t>[���������� ��������� �������� �������] [������� ������ ����] [310]</t>
  </si>
  <si>
    <t>54</t>
  </si>
  <si>
    <t>[���������� ��������� �������� �������] [�������, �������, ������������] [310]</t>
  </si>
  <si>
    <t>79</t>
  </si>
  <si>
    <t>[���������� ��������� �������� �������] [���������, ��������� ����, �������, �����] [310]</t>
  </si>
  <si>
    <t>82</t>
  </si>
  <si>
    <t>[���������� ��������� �������� �������] [������������ �������������� ����] [310]</t>
  </si>
  <si>
    <t>6. ������� (�����������) �������� �� ������� �������, �����, ����� (343)</t>
  </si>
  <si>
    <t>[������� �� ������� �������, �����, �����] [������] [343]</t>
  </si>
  <si>
    <t>46</t>
  </si>
  <si>
    <t>[���������� ��������� ������-��������� ����������] [���] [343]</t>
  </si>
  <si>
    <t>44</t>
  </si>
  <si>
    <t>[���������� ��������� ������ ��������� ������� (����������)] [������������ ������������� ����������.] [346]</t>
  </si>
  <si>
    <t>45</t>
  </si>
  <si>
    <t>[���������� ��������� ������ ��������� ������� (����������)] [������������ ������������ �������.] [346]</t>
  </si>
  <si>
    <t>47</t>
  </si>
  <si>
    <t>[���������� ��������� ������ ��������� ������� (����������)] [��������] [346]</t>
  </si>
  <si>
    <t>48</t>
  </si>
  <si>
    <t>[���������� ��������� ������ ������������ ������� ������������ ����������] [����������� �������� � �����������] [349]</t>
  </si>
  <si>
    <t>49</t>
  </si>
  <si>
    <t>[���������� ��������� ������ ������������ ������� ������������ ����������] [����������� �������� ��� �����������] [349]</t>
  </si>
  <si>
    <t>50</t>
  </si>
  <si>
    <t>[���������� ��������� ������ ������������ ������� ������������ ����������] [����� ��� �����������] [349]</t>
  </si>
  <si>
    <t>�������� �� ���� ����</t>
  </si>
  <si>
    <t>55</t>
  </si>
  <si>
    <t>[������, ������ �� ���������� ���������] [�������������] [225]</t>
  </si>
  <si>
    <t>59</t>
  </si>
  <si>
    <t>[������ ������, ������] [�������� ����������] [225]</t>
  </si>
  <si>
    <t>[������ ������, ������] [�������� ����������] [226]</t>
  </si>
  <si>
    <t>57</t>
  </si>
  <si>
    <t>[���������� ��������� �������� �������] [�������������� �������] [310]</t>
  </si>
  <si>
    <t>[������ ������, ������] [�������� ����������] [310]</t>
  </si>
  <si>
    <t>[������� �� ������� �������, �����, �����] [���] [223]</t>
  </si>
  <si>
    <t>[������� �� ������� �������, �����, �����] [�������] [223]</t>
  </si>
  <si>
    <t>6. ������� (�����������) �������� �� ������� �������, �����, ����� ()</t>
  </si>
  <si>
    <t>61</t>
  </si>
  <si>
    <t>[������, ������ �� ���������� ���������] [������ ����������] [225]</t>
  </si>
  <si>
    <t>[������������ ������] [������ ���� ���.�����] [223]</t>
  </si>
  <si>
    <t>25</t>
  </si>
  <si>
    <t>[������, ������ �� ���������� ���������] [������������ ���������������] [225]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</si>
  <si>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</si>
  <si>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</si>
  <si>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</si>
  <si>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2021 ��� (�� ������� ���������� ���)</t>
  </si>
  <si>
    <t>�� 2022 ��� (�� ������ ��� ��������� �������)</t>
  </si>
  <si>
    <t>�� 2023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</si>
  <si>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</si>
  <si>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</si>
  <si>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</si>
  <si>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</si>
  <si>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</si>
  <si>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</si>
  <si>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</si>
  <si>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131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</si>
  <si>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</si>
  <si>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</si>
  <si>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</si>
  <si>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</si>
  <si>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141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</si>
  <si>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</si>
  <si>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</si>
  <si>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</si>
  <si>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</si>
  <si>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</si>
  <si>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</si>
  <si>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</si>
  <si>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</si>
  <si>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</si>
  <si>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22.01.2021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</si>
  <si>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</si>
  <si>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</si>
  <si>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</si>
  <si>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</si>
  <si>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</si>
  <si>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</si>
  <si>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</si>
  <si>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</si>
  <si>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</si>
  <si>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</si>
  <si>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</si>
  <si>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</si>
  <si>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211</t>
  </si>
  <si>
    <t>91.02 ������������, ����, ��������, ����������� ����������� ���������� � ������������ �������� ���������, �������� ���������</t>
  </si>
  <si>
    <t>���������� ����� ��������� ��������� (��� 111)</t>
  </si>
  <si>
    <t>����</t>
  </si>
  <si>
    <t>91.02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</t>
  </si>
  <si>
    <t>47.017.0 ��������� ����� �������� ���������, �������� ��������� (��� ����������)</t>
  </si>
  <si>
    <t>����</t>
  </si>
  <si>
    <t>91.03 ����������� ����������� � ����������� ��������-�������������� ���������, ������������ ����� � ����������</t>
  </si>
  <si>
    <t>47.017.0 ��������� ����� �������� ���������, �������� ��������� (� ������������ ��������)</t>
  </si>
  <si>
    <t>91.02 ������������� �������������� ������������</t>
  </si>
  <si>
    <t>(����������� �� ��������)</t>
  </si>
  <si>
    <t>���������� ����� ��������������� - �������������� ��������� (��� 111)</t>
  </si>
  <si>
    <t>���������� ����� ���������������-��������������� ��������� (��� 111)</t>
  </si>
  <si>
    <t>212</t>
  </si>
  <si>
    <t>��������� ������������ (��� 112)</t>
  </si>
  <si>
    <t>���������� �� ������ ����� ��������� ��������� (��� 119)</t>
  </si>
  <si>
    <t>���������� �� ������ ����� ��������������� - �������������� ��������� (��� 119)</t>
  </si>
  <si>
    <t>���������� �� ������ ����� ���������������-��������������� ��������� (��� 119)</t>
  </si>
  <si>
    <t>221</t>
  </si>
  <si>
    <t>������������ ����� (��� 244)</t>
  </si>
  <si>
    <t>�������� (��) (��� 244)</t>
  </si>
  <si>
    <t>���� ������ ����� (��� 244)</t>
  </si>
  <si>
    <t>222</t>
  </si>
  <si>
    <t>���� ������. ������ (��� 244)</t>
  </si>
  <si>
    <t>��� � ���� ������� (��� 244)</t>
  </si>
  <si>
    <t>�������������� (��� 247)</t>
  </si>
  <si>
    <t>�������� ���� (��� 247)</t>
  </si>
  <si>
    <t>�������� ������������� (��� 244)</t>
  </si>
  <si>
    <t>������ ���� ������������ ����� (��� 244)</t>
  </si>
  <si>
    <t>225</t>
  </si>
  <si>
    <t>����������� ������������ � �����������-���������������� ������ ������ �������-��������� ������������ (��� 244)</t>
  </si>
  <si>
    <t>����������� ������������ � ������ ������������ ������� (��� 244)</t>
  </si>
  <si>
    <t>���������� �������� ������� (��� 244)</t>
  </si>
  <si>
    <t>���������� ���������. ���������� (��� 244)</t>
  </si>
  <si>
    <t>����� ��� (��� 244)</t>
  </si>
  <si>
    <t>226</t>
  </si>
  <si>
    <t>��������-������� ������������ (��� 244)</t>
  </si>
  <si>
    <t>������ �������� ����� (��� 244)</t>
  </si>
  <si>
    <t>������� �� ���������� ������� ���� (��� 244)</t>
  </si>
  <si>
    <t>91.02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</t>
  </si>
  <si>
    <t>������ ������ � ������ (��� 244)</t>
  </si>
  <si>
    <t>91.02.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</t>
  </si>
  <si>
    <t>������� �� ����������� ����������� (��� 244)</t>
  </si>
  <si>
    <t>227</t>
  </si>
  <si>
    <t>����������� (��� 244)</t>
  </si>
  <si>
    <t>291</t>
  </si>
  <si>
    <t>��������� ����� (��� 851)</t>
  </si>
  <si>
    <t>����� �� ��������� (��� 851)</t>
  </si>
  <si>
    <t>������������ ����� (��� 852)</t>
  </si>
  <si>
    <t>������ ������ � ����� (��� 852)</t>
  </si>
  <si>
    <t>����� �� ����������� ���������� ����� (��� 853)</t>
  </si>
  <si>
    <t>310</t>
  </si>
  <si>
    <t>������������ ���. ������� (��� ���������� ����������) (��� 244)</t>
  </si>
  <si>
    <t>343</t>
  </si>
  <si>
    <t>���������� ��������� ������-��������� ���������� (��� 244)</t>
  </si>
  <si>
    <t>346</t>
  </si>
  <si>
    <t>������������ ������������ ������� (��� 244)</t>
  </si>
  <si>
    <t>������������ ������������� ������� (��� 244)</t>
  </si>
  <si>
    <t>������������ ��������� � ���������� ��� ������� (��� 244)</t>
  </si>
  <si>
    <t>349</t>
  </si>
  <si>
    <t>���������� ��������� ������ ������������ ������� ������������ ���������� (��� 244)</t>
  </si>
  <si>
    <t>������ ������, ������ (��� 112)	 [����]</t>
  </si>
  <si>
    <t>�������� �� ���� ����</t>
  </si>
  <si>
    <t>745096 1 056 144,53-0801.36 5 03 99999.612</t>
  </si>
  <si>
    <t>������ � ������ �� ���������� ��������� (��� 244) ��</t>
  </si>
  <si>
    <t>745096 2 859 424,8-0801.36 5 01 99999.612</t>
  </si>
  <si>
    <t>������ ������, ������ (��� 244) ��</t>
  </si>
  <si>
    <t>���������� ��������� �������� ������� (��� 244) ��</t>
  </si>
  <si>
    <t>���������� ����� ������������</t>
  </si>
  <si>
    <t>�� (1)-0000.00  0 00 00000.000</t>
  </si>
  <si>
    <t>���������� ����� (��� 111) ��</t>
  </si>
  <si>
    <t>���������� �� ������� �� ������ ����� (��� 119) ��</t>
  </si>
  <si>
    <t>������ ����� (��� 244) ��</t>
  </si>
  <si>
    <t>������ � ������ �� ���������� ��������� (244 ���) ��</t>
  </si>
  <si>
    <t>������ ������, ������ (244 ���) ��</t>
  </si>
  <si>
    <t>292</t>
  </si>
  <si>
    <t>������ ���� ��������, �������, ����� (��� 853) ��</t>
  </si>
  <si>
    <t>297</t>
  </si>
  <si>
    <t>������ �� �������� � ������������ (��� 853)</t>
  </si>
  <si>
    <t>���������� ��������� �������� ������� (��� 244) ��</t>
  </si>
  <si>
    <t>������������ ������������ ������� (��� 244) ��</t>
  </si>
  <si>
    <t>������������ ���. ������� (��� 244) ��</t>
  </si>
  <si>
    <t>���������� ��������� ������ ������������ ������� ������������ ���������� (��� 244) ��</t>
  </si>
  <si>
    <t>������������ ����������� �����������</t>
  </si>
  <si>
    <t>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</si>
  <si>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</si>
  <si>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</si>
  <si>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 ���������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</si>
  <si>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</si>
  <si>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</si>
  <si>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</si>
  <si>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2021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</si>
  <si>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</si>
  <si>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</si>
  <si>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</si>
  <si>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</si>
  <si>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</si>
  <si>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</si>
  <si>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PURCHASES2020_EXP_DIFF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</si>
  <si>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</si>
  <si>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</si>
  <si>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PURCH2020_PFHDPLAN_DIFF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</si>
  <si>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</si>
  <si>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</si>
  <si>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</si>
  <si>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</si>
  <si>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</si>
  <si>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PURCHASES_26320_DIFF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</si>
  <si>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</si>
  <si>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</si>
  <si>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</si>
  <si>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</si>
  <si>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</si>
  <si>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</si>
  <si>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</si>
  <si>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</si>
  <si>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PURCHASES_26422_DIFF</t>
  </si>
  <si>
    <t>PURCHASES_26452_DIFF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</si>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</sst>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right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 applyProtection="1">
      <alignment horizontal="left" vertical="center" wrapText="1"/>
      <protection locked="0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4" fontId="21" fillId="23" borderId="21" applyBorder="0">
      <alignment horizontal="right" vertical="center" wrapText="1" indent="1"/>
    </xf>
    <xf numFmtId="0" fontId="22" fillId="24" borderId="22" applyBorder="0">
      <alignment horizontal="righ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left" vertical="center" wrapText="1"/>
    </xf>
    <xf numFmtId="4" fontId="25" fillId="27" borderId="25" applyBorder="0">
      <alignment horizontal="right" vertical="center" wrapText="1" indent="1"/>
    </xf>
    <xf numFmtId="4" fontId="26" fillId="28" borderId="26" applyBorder="0">
      <alignment horizontal="right" vertical="center" wrapText="1" inden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border_center_str" xfId="13"/>
    <cellStyle name="border_left_str" xfId="14"/>
    <cellStyle name="border_bold_center_str" xfId="15"/>
    <cellStyle name="p_bottom_left_str" xfId="16"/>
    <cellStyle name="border_bold_left_str" xfId="17"/>
    <cellStyle name="formula_center_str" xfId="18"/>
    <cellStyle name="formula_left_str" xfId="19"/>
    <cellStyle name="border_italic_left_str" xfId="20"/>
    <cellStyle name="border_right_num" xfId="21"/>
    <cellStyle name="bold_border_right_str" xfId="22"/>
    <cellStyle name="bold_border_right_num" xfId="23"/>
    <cellStyle name="bot_border_left_str" xfId="24"/>
    <cellStyle name="formula_left_num" xfId="25"/>
    <cellStyle name="border_bold_right_num" xfId="26"/>
    <cellStyle name="top_border_center_str" xfId="27"/>
    <cellStyle name="bold_ecp1" xfId="28"/>
    <cellStyle name="bold_ecp2" xfId="29"/>
    <cellStyle name="bold_ecp3" xfId="30"/>
    <cellStyle name="border_bold_right_str" xfId="31"/>
    <cellStyle name="bold_border_left_str" xfId="32"/>
    <cellStyle name="bold_border_center_str" xfId="33"/>
    <cellStyle name="right_str" xfId="34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20" customHeight="1">
</row>
    <row r="3" ht="15" customHeight="1">
</row>
    <row r="4" ht="20" customHeight="1">
      <c r="A4" s="0"/>
      <c r="B4" s="0"/>
      <c r="C4" s="0"/>
      <c r="D4" s="0"/>
      <c r="E4" s="0"/>
      <c r="F4" s="0"/>
      <c r="G4" s="28" t="s">
        <v>0</v>
      </c>
      <c r="H4" s="28"/>
      <c r="I4" s="28"/>
      <c r="J4" s="0"/>
      <c r="K4" s="4" t="s">
        <v>1</v>
      </c>
      <c r="L4" s="4"/>
      <c r="M4" s="4"/>
    </row>
    <row r="5" ht="15" customHeight="1">
      <c r="A5" s="0"/>
      <c r="B5" s="0"/>
      <c r="C5" s="0"/>
      <c r="D5" s="0"/>
      <c r="E5" s="0"/>
      <c r="F5" s="0"/>
      <c r="G5" s="29" t="s">
        <v>2</v>
      </c>
      <c r="H5" s="29"/>
      <c r="I5" s="29"/>
      <c r="J5" s="0"/>
      <c r="K5" s="6" t="s">
        <v>3</v>
      </c>
      <c r="L5" s="6"/>
      <c r="M5" s="6"/>
    </row>
    <row r="6" ht="15" customHeight="1">
      <c r="A6" s="0"/>
      <c r="B6" s="0"/>
      <c r="C6" s="0"/>
      <c r="D6" s="0"/>
      <c r="E6" s="0"/>
      <c r="F6" s="0"/>
      <c r="G6" s="29" t="s">
        <v>4</v>
      </c>
      <c r="H6" s="29"/>
      <c r="I6" s="29"/>
      <c r="J6" s="0"/>
      <c r="K6" s="11" t="s">
        <v>5</v>
      </c>
      <c r="L6" s="11"/>
      <c r="M6" s="11"/>
    </row>
    <row r="7" ht="20" customHeight="1">
      <c r="A7" s="0"/>
      <c r="B7" s="0"/>
      <c r="C7" s="0"/>
      <c r="D7" s="0"/>
      <c r="E7" s="0"/>
      <c r="F7" s="0"/>
      <c r="G7" s="29" t="s">
        <v>6</v>
      </c>
      <c r="H7" s="29"/>
      <c r="I7" s="29"/>
      <c r="J7" s="0"/>
      <c r="K7" s="6"/>
      <c r="L7" s="6" t="s">
        <v>7</v>
      </c>
      <c r="M7" s="6"/>
    </row>
    <row r="8" ht="30" customHeight="1">
      <c r="A8" s="0"/>
      <c r="B8" s="0"/>
      <c r="C8" s="0"/>
      <c r="D8" s="0"/>
      <c r="E8" s="0"/>
      <c r="F8" s="0"/>
      <c r="G8" s="29" t="s">
        <v>8</v>
      </c>
      <c r="H8" s="29"/>
      <c r="I8" s="29"/>
      <c r="J8" s="0"/>
      <c r="K8" s="11" t="s">
        <v>9</v>
      </c>
      <c r="L8" s="11" t="s">
        <v>10</v>
      </c>
      <c r="M8" s="11"/>
    </row>
    <row r="9" ht="20" customHeight="1">
      <c r="A9" s="0"/>
      <c r="B9" s="0"/>
      <c r="C9" s="0"/>
      <c r="D9" s="0"/>
      <c r="E9" s="0"/>
      <c r="F9" s="0"/>
      <c r="G9" s="29" t="s">
        <v>11</v>
      </c>
      <c r="H9" s="29"/>
      <c r="I9" s="29"/>
      <c r="J9" s="0"/>
      <c r="K9" s="6" t="s">
        <v>12</v>
      </c>
      <c r="L9" s="6"/>
      <c r="M9" s="6"/>
    </row>
    <row r="10" ht="15" customHeight="1">
      <c r="A10" s="0"/>
      <c r="B10" s="0"/>
      <c r="C10" s="0"/>
      <c r="D10" s="0"/>
      <c r="E10" s="0"/>
      <c r="F10" s="0"/>
      <c r="G10" s="30" t="s">
        <v>13</v>
      </c>
      <c r="H10" s="30"/>
      <c r="I10" s="30"/>
      <c r="J10" s="0"/>
      <c r="K10" s="11" t="s">
        <v>14</v>
      </c>
      <c r="L10" s="11"/>
      <c r="M10" s="11"/>
    </row>
    <row r="11" ht="20" customHeight="1">
</row>
    <row r="12" ht="30" customHeight="1">
      <c r="A12" s="1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4" t="s">
        <v>17</v>
      </c>
      <c r="B14" s="14"/>
      <c r="C14" s="14"/>
      <c r="D14" s="14"/>
      <c r="E14" s="14" t="s">
        <v>18</v>
      </c>
      <c r="F14" s="14"/>
      <c r="G14" s="14"/>
      <c r="H14" s="14"/>
      <c r="I14" s="14"/>
      <c r="J14" s="14"/>
      <c r="K14" s="14"/>
      <c r="L14" s="14"/>
      <c r="M14" s="14"/>
    </row>
    <row r="15" ht="30" customHeight="1">
      <c r="A15" s="14" t="s">
        <v>19</v>
      </c>
      <c r="B15" s="14"/>
      <c r="C15" s="14"/>
      <c r="D15" s="14"/>
      <c r="E15" s="14" t="s">
        <v>20</v>
      </c>
      <c r="F15" s="14"/>
      <c r="G15" s="14"/>
      <c r="H15" s="14"/>
      <c r="I15" s="14"/>
      <c r="J15" s="14"/>
      <c r="K15" s="14"/>
      <c r="L15" s="14"/>
      <c r="M15" s="14"/>
    </row>
    <row r="16" ht="30" customHeight="1">
      <c r="A16" s="14" t="s">
        <v>21</v>
      </c>
      <c r="B16" s="14"/>
      <c r="C16" s="14"/>
      <c r="D16" s="14"/>
      <c r="E16" s="14" t="s">
        <v>22</v>
      </c>
      <c r="F16" s="14"/>
      <c r="G16" s="14"/>
      <c r="H16" s="14"/>
      <c r="I16" s="14"/>
      <c r="J16" s="14"/>
      <c r="K16" s="14"/>
      <c r="L16" s="14"/>
      <c r="M16" s="14"/>
    </row>
    <row r="17" ht="30" customHeight="1">
      <c r="A17" s="14" t="s">
        <v>23</v>
      </c>
      <c r="B17" s="14"/>
      <c r="C17" s="14"/>
      <c r="D17" s="14"/>
      <c r="E17" s="14" t="s">
        <v>24</v>
      </c>
      <c r="F17" s="14"/>
      <c r="G17" s="14"/>
      <c r="H17" s="14"/>
      <c r="I17" s="14"/>
      <c r="J17" s="14"/>
      <c r="K17" s="14"/>
      <c r="L17" s="14"/>
      <c r="M17" s="14"/>
    </row>
    <row r="18" ht="30" customHeight="1">
      <c r="A18" s="14" t="s">
        <v>25</v>
      </c>
      <c r="B18" s="14"/>
      <c r="C18" s="14"/>
      <c r="D18" s="14"/>
      <c r="E18" s="14" t="s">
        <v>26</v>
      </c>
      <c r="F18" s="14"/>
      <c r="G18" s="14"/>
      <c r="H18" s="14"/>
      <c r="I18" s="14"/>
      <c r="J18" s="14"/>
      <c r="K18" s="14"/>
      <c r="L18" s="14"/>
      <c r="M18" s="14"/>
    </row>
    <row r="19" ht="30" customHeight="1">
      <c r="A19" s="14" t="s">
        <v>27</v>
      </c>
      <c r="B19" s="14"/>
      <c r="C19" s="14"/>
      <c r="D19" s="14"/>
      <c r="E19" s="14" t="s">
        <v>28</v>
      </c>
      <c r="F19" s="14"/>
      <c r="G19" s="14"/>
      <c r="H19" s="14"/>
      <c r="I19" s="14"/>
      <c r="J19" s="14"/>
      <c r="K19" s="14"/>
      <c r="L19" s="14"/>
      <c r="M19" s="14"/>
    </row>
    <row r="20" ht="30" customHeight="1">
      <c r="A20" s="14" t="s">
        <v>29</v>
      </c>
      <c r="B20" s="14"/>
      <c r="C20" s="14"/>
      <c r="D20" s="14"/>
      <c r="E20" s="14" t="s">
        <v>30</v>
      </c>
      <c r="F20" s="14"/>
      <c r="G20" s="14"/>
      <c r="H20" s="14"/>
      <c r="I20" s="14"/>
      <c r="J20" s="14"/>
      <c r="K20" s="14"/>
      <c r="L20" s="14"/>
      <c r="M20" s="14"/>
    </row>
    <row r="21" ht="30" customHeight="1">
      <c r="A21" s="14" t="s">
        <v>31</v>
      </c>
      <c r="B21" s="14"/>
      <c r="C21" s="14"/>
      <c r="D21" s="14"/>
      <c r="E21" s="14" t="s">
        <v>32</v>
      </c>
      <c r="F21" s="14"/>
      <c r="G21" s="14"/>
      <c r="H21" s="14"/>
      <c r="I21" s="14"/>
      <c r="J21" s="14"/>
      <c r="K21" s="14"/>
      <c r="L21" s="14"/>
      <c r="M21" s="14"/>
    </row>
    <row r="22" ht="30" customHeight="1">
      <c r="A22" s="14" t="s">
        <v>33</v>
      </c>
      <c r="B22" s="14"/>
      <c r="C22" s="14"/>
      <c r="D22" s="14"/>
      <c r="E22" s="14" t="s">
        <v>34</v>
      </c>
      <c r="F22" s="14"/>
      <c r="G22" s="14"/>
      <c r="H22" s="14"/>
      <c r="I22" s="14"/>
      <c r="J22" s="14"/>
      <c r="K22" s="14"/>
      <c r="L22" s="14"/>
      <c r="M22" s="14"/>
    </row>
    <row r="23" ht="70" customHeight="1">
      <c r="A23" s="14" t="s">
        <v>35</v>
      </c>
      <c r="B23" s="14"/>
      <c r="C23" s="14"/>
      <c r="D23" s="14"/>
      <c r="E23" s="14" t="s">
        <v>36</v>
      </c>
      <c r="F23" s="14"/>
      <c r="G23" s="14"/>
      <c r="H23" s="14"/>
      <c r="I23" s="14"/>
      <c r="J23" s="14"/>
      <c r="K23" s="14"/>
      <c r="L23" s="14"/>
      <c r="M23" s="14"/>
    </row>
  </sheetData>
  <sheetProtection password="8693" sheet="1" objects="1" scenarios="1"/>
  <mergeCells>
    <mergeCell ref="G4:I4"/>
    <mergeCell ref="K4:M4"/>
    <mergeCell ref="G5:I5"/>
    <mergeCell ref="K5:M5"/>
    <mergeCell ref="G6:I6"/>
    <mergeCell ref="K6:M6"/>
    <mergeCell ref="G7:I7"/>
    <mergeCell ref="L7:M7"/>
    <mergeCell ref="G8:I8"/>
    <mergeCell ref="L8:M8"/>
    <mergeCell ref="G9:I9"/>
    <mergeCell ref="K9:M9"/>
    <mergeCell ref="G10:I10"/>
    <mergeCell ref="K10:M10"/>
    <mergeCell ref="A12:M12"/>
    <mergeCell ref="A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3" t="s">
        <v>38</v>
      </c>
      <c r="B4" s="13" t="s">
        <v>39</v>
      </c>
      <c r="C4" s="13" t="s">
        <v>40</v>
      </c>
      <c r="D4" s="13" t="s">
        <v>41</v>
      </c>
      <c r="E4" s="13" t="s">
        <v>42</v>
      </c>
      <c r="F4" s="13"/>
      <c r="G4" s="13"/>
      <c r="H4" s="13"/>
      <c r="I4" s="13"/>
      <c r="J4" s="13"/>
      <c r="K4" s="13"/>
    </row>
    <row r="5" ht="25" customHeight="1">
      <c r="A5" s="13"/>
      <c r="B5" s="13"/>
      <c r="C5" s="13"/>
      <c r="D5" s="13"/>
      <c r="E5" s="13" t="s">
        <v>43</v>
      </c>
      <c r="F5" s="13"/>
      <c r="G5" s="13"/>
      <c r="H5" s="13"/>
      <c r="I5" s="13" t="s">
        <v>44</v>
      </c>
      <c r="J5" s="13" t="s">
        <v>45</v>
      </c>
      <c r="K5" s="13" t="s">
        <v>46</v>
      </c>
    </row>
    <row r="6" ht="100" customHeight="1">
      <c r="A6" s="13"/>
      <c r="B6" s="13"/>
      <c r="C6" s="13"/>
      <c r="D6" s="13"/>
      <c r="E6" s="13" t="s">
        <v>47</v>
      </c>
      <c r="F6" s="13" t="s">
        <v>48</v>
      </c>
      <c r="G6" s="13" t="s">
        <v>49</v>
      </c>
      <c r="H6" s="13" t="s">
        <v>50</v>
      </c>
      <c r="I6" s="13"/>
      <c r="J6" s="13"/>
      <c r="K6" s="13"/>
    </row>
    <row r="7" ht="20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ht="25" customHeight="1">
      <c r="A8" s="14" t="s">
        <v>51</v>
      </c>
      <c r="B8" s="13" t="s">
        <v>52</v>
      </c>
      <c r="C8" s="13" t="s">
        <v>53</v>
      </c>
      <c r="D8" s="13" t="s">
        <v>53</v>
      </c>
      <c r="E8" s="21" t="s">
        <v>54</v>
      </c>
      <c r="F8" s="21" t="s">
        <v>54</v>
      </c>
      <c r="G8" s="21" t="s">
        <v>54</v>
      </c>
      <c r="H8" s="21">
        <v>0</v>
      </c>
      <c r="I8" s="21">
        <v>0</v>
      </c>
      <c r="J8" s="21">
        <v>0</v>
      </c>
      <c r="K8" s="21" t="s">
        <v>54</v>
      </c>
    </row>
    <row r="9" ht="25" customHeight="1">
      <c r="A9" s="14" t="s">
        <v>55</v>
      </c>
      <c r="B9" s="13" t="s">
        <v>56</v>
      </c>
      <c r="C9" s="13" t="s">
        <v>53</v>
      </c>
      <c r="D9" s="13" t="s">
        <v>53</v>
      </c>
      <c r="E9" s="21">
        <f>IF(ISNUMBER(E8),E8,0)+IF(ISNUMBER(E10),E10,0)+IF(ISNUMBER(E67),E67,0)-IF(ISNUMBER(E29),E29,0)</f>
      </c>
      <c r="F9" s="21">
        <f>IF(ISNUMBER(F8),F8,0)+IF(ISNUMBER(F10),F10,0)+IF(ISNUMBER(F67),F67,0)-IF(ISNUMBER(F29),F29,0)</f>
      </c>
      <c r="G9" s="21">
        <f>IF(ISNUMBER(G8),G8,0)+IF(ISNUMBER(G10),G10,0)+IF(ISNUMBER(G67),G67,0)-IF(ISNUMBER(G29),G29,0)</f>
      </c>
      <c r="H9" s="21">
        <f>IF(ISNUMBER(H8),H8,0)+IF(ISNUMBER(H10),H10,0)+IF(ISNUMBER(H67),H67,0)-IF(ISNUMBER(H29),H29,0)</f>
      </c>
      <c r="I9" s="21">
        <f>IF(ISNUMBER(I8),I8,0)+IF(ISNUMBER(I10),I10,0)+IF(ISNUMBER(I67),I67,0)-IF(ISNUMBER(I29),I29,0)</f>
      </c>
      <c r="J9" s="21">
        <f>IF(ISNUMBER(J8),J8,0)+IF(ISNUMBER(J10),J10,0)+IF(ISNUMBER(J67),J67,0)-IF(ISNUMBER(J29),J29,0)</f>
      </c>
      <c r="K9" s="21" t="s">
        <v>54</v>
      </c>
    </row>
    <row r="10" ht="25" customHeight="1">
      <c r="A10" s="14" t="s">
        <v>57</v>
      </c>
      <c r="B10" s="13" t="s">
        <v>58</v>
      </c>
      <c r="C10" s="13"/>
      <c r="D10" s="13"/>
      <c r="E10" s="21">
        <v>17608186.7</v>
      </c>
      <c r="F10" s="21">
        <v>3928372.56</v>
      </c>
      <c r="G10" s="21" t="s">
        <v>54</v>
      </c>
      <c r="H10" s="21">
        <v>260000</v>
      </c>
      <c r="I10" s="21">
        <v>16121191.2</v>
      </c>
      <c r="J10" s="21">
        <v>16139860.37</v>
      </c>
      <c r="K10" s="21" t="s">
        <v>54</v>
      </c>
    </row>
    <row r="11" ht="25" customHeight="1">
      <c r="A11" s="14" t="s">
        <v>59</v>
      </c>
      <c r="B11" s="13" t="s">
        <v>60</v>
      </c>
      <c r="C11" s="13" t="s">
        <v>61</v>
      </c>
      <c r="D11" s="13" t="s">
        <v>62</v>
      </c>
      <c r="E11" s="21" t="s">
        <v>54</v>
      </c>
      <c r="F11" s="21" t="s">
        <v>54</v>
      </c>
      <c r="G11" s="21" t="s">
        <v>54</v>
      </c>
      <c r="H11" s="21">
        <v>0</v>
      </c>
      <c r="I11" s="21">
        <v>0</v>
      </c>
      <c r="J11" s="21">
        <v>0</v>
      </c>
      <c r="K11" s="21" t="s">
        <v>54</v>
      </c>
    </row>
    <row r="12" ht="50" customHeight="1">
      <c r="A12" s="14" t="s">
        <v>63</v>
      </c>
      <c r="B12" s="13" t="s">
        <v>64</v>
      </c>
      <c r="C12" s="13" t="s">
        <v>65</v>
      </c>
      <c r="D12" s="13" t="s">
        <v>66</v>
      </c>
      <c r="E12" s="21">
        <v>17608186.7</v>
      </c>
      <c r="F12" s="21" t="s">
        <v>54</v>
      </c>
      <c r="G12" s="21" t="s">
        <v>54</v>
      </c>
      <c r="H12" s="21">
        <v>260000</v>
      </c>
      <c r="I12" s="21">
        <v>16121191.2</v>
      </c>
      <c r="J12" s="21">
        <v>16139860.37</v>
      </c>
      <c r="K12" s="21" t="s">
        <v>54</v>
      </c>
    </row>
    <row r="13" ht="75" customHeight="1">
      <c r="A13" s="14" t="s">
        <v>67</v>
      </c>
      <c r="B13" s="13" t="s">
        <v>68</v>
      </c>
      <c r="C13" s="13" t="s">
        <v>65</v>
      </c>
      <c r="D13" s="13"/>
      <c r="E13" s="21">
        <v>17608186.7</v>
      </c>
      <c r="F13" s="21" t="s">
        <v>54</v>
      </c>
      <c r="G13" s="21" t="s">
        <v>54</v>
      </c>
      <c r="H13" s="21">
        <v>0</v>
      </c>
      <c r="I13" s="21">
        <v>15861191.2</v>
      </c>
      <c r="J13" s="21">
        <v>15879860.37</v>
      </c>
      <c r="K13" s="21" t="s">
        <v>54</v>
      </c>
    </row>
    <row r="14" ht="50" customHeight="1">
      <c r="A14" s="14" t="s">
        <v>69</v>
      </c>
      <c r="B14" s="13" t="s">
        <v>70</v>
      </c>
      <c r="C14" s="13" t="s">
        <v>71</v>
      </c>
      <c r="D14" s="13" t="s">
        <v>72</v>
      </c>
      <c r="E14" s="21" t="s">
        <v>54</v>
      </c>
      <c r="F14" s="21" t="s">
        <v>54</v>
      </c>
      <c r="G14" s="21" t="s">
        <v>54</v>
      </c>
      <c r="H14" s="21">
        <v>0</v>
      </c>
      <c r="I14" s="21">
        <v>0</v>
      </c>
      <c r="J14" s="21">
        <v>0</v>
      </c>
      <c r="K14" s="21" t="s">
        <v>54</v>
      </c>
    </row>
    <row r="15" ht="25" customHeight="1">
      <c r="A15" s="14" t="s">
        <v>73</v>
      </c>
      <c r="B15" s="13" t="s">
        <v>74</v>
      </c>
      <c r="C15" s="13" t="s">
        <v>75</v>
      </c>
      <c r="D15" s="13" t="s">
        <v>76</v>
      </c>
      <c r="E15" s="21" t="s">
        <v>54</v>
      </c>
      <c r="F15" s="21">
        <v>3928372.56</v>
      </c>
      <c r="G15" s="21" t="s">
        <v>54</v>
      </c>
      <c r="H15" s="21">
        <v>0</v>
      </c>
      <c r="I15" s="21">
        <v>0</v>
      </c>
      <c r="J15" s="21">
        <v>0</v>
      </c>
      <c r="K15" s="21" t="s">
        <v>54</v>
      </c>
    </row>
    <row r="16" ht="38" customHeight="1">
      <c r="A16" s="14" t="s">
        <v>77</v>
      </c>
      <c r="B16" s="13" t="s">
        <v>78</v>
      </c>
      <c r="C16" s="13" t="s">
        <v>75</v>
      </c>
      <c r="D16" s="13"/>
      <c r="E16" s="21" t="s">
        <v>54</v>
      </c>
      <c r="F16" s="21">
        <v>3928372.56</v>
      </c>
      <c r="G16" s="21" t="s">
        <v>54</v>
      </c>
      <c r="H16" s="21">
        <v>0</v>
      </c>
      <c r="I16" s="21">
        <v>0</v>
      </c>
      <c r="J16" s="21">
        <v>0</v>
      </c>
      <c r="K16" s="21" t="s">
        <v>54</v>
      </c>
    </row>
    <row r="17" ht="50" customHeight="1">
      <c r="A17" s="14" t="s">
        <v>79</v>
      </c>
      <c r="B17" s="13" t="s">
        <v>80</v>
      </c>
      <c r="C17" s="13" t="s">
        <v>75</v>
      </c>
      <c r="D17" s="13" t="s">
        <v>81</v>
      </c>
      <c r="E17" s="21" t="s">
        <v>54</v>
      </c>
      <c r="F17" s="21">
        <v>3928372.56</v>
      </c>
      <c r="G17" s="21" t="s">
        <v>54</v>
      </c>
      <c r="H17" s="21">
        <v>0</v>
      </c>
      <c r="I17" s="21">
        <v>0</v>
      </c>
      <c r="J17" s="21">
        <v>0</v>
      </c>
      <c r="K17" s="21" t="s">
        <v>54</v>
      </c>
    </row>
    <row r="18" ht="50" customHeight="1">
      <c r="A18" s="14" t="s">
        <v>82</v>
      </c>
      <c r="B18" s="13" t="s">
        <v>83</v>
      </c>
      <c r="C18" s="13" t="s">
        <v>75</v>
      </c>
      <c r="D18" s="13" t="s">
        <v>84</v>
      </c>
      <c r="E18" s="21" t="s">
        <v>54</v>
      </c>
      <c r="F18" s="21" t="s">
        <v>54</v>
      </c>
      <c r="G18" s="21" t="s">
        <v>54</v>
      </c>
      <c r="H18" s="21">
        <v>0</v>
      </c>
      <c r="I18" s="21">
        <v>0</v>
      </c>
      <c r="J18" s="21">
        <v>0</v>
      </c>
      <c r="K18" s="21" t="s">
        <v>54</v>
      </c>
    </row>
    <row r="19" ht="25" customHeight="1">
      <c r="A19" s="14" t="s">
        <v>85</v>
      </c>
      <c r="B19" s="13" t="s">
        <v>86</v>
      </c>
      <c r="C19" s="13" t="s">
        <v>75</v>
      </c>
      <c r="D19" s="13" t="s">
        <v>84</v>
      </c>
      <c r="E19" s="21" t="s">
        <v>54</v>
      </c>
      <c r="F19" s="21" t="s">
        <v>54</v>
      </c>
      <c r="G19" s="21" t="s">
        <v>54</v>
      </c>
      <c r="H19" s="21">
        <v>0</v>
      </c>
      <c r="I19" s="21">
        <v>0</v>
      </c>
      <c r="J19" s="21">
        <v>0</v>
      </c>
      <c r="K19" s="21" t="s">
        <v>54</v>
      </c>
    </row>
    <row r="20" ht="25" customHeight="1">
      <c r="A20" s="14" t="s">
        <v>87</v>
      </c>
      <c r="B20" s="13" t="s">
        <v>88</v>
      </c>
      <c r="C20" s="13" t="s">
        <v>89</v>
      </c>
      <c r="D20" s="13" t="s">
        <v>90</v>
      </c>
      <c r="E20" s="21" t="s">
        <v>54</v>
      </c>
      <c r="F20" s="21" t="s">
        <v>54</v>
      </c>
      <c r="G20" s="21" t="s">
        <v>54</v>
      </c>
      <c r="H20" s="21">
        <v>0</v>
      </c>
      <c r="I20" s="21">
        <v>0</v>
      </c>
      <c r="J20" s="21">
        <v>0</v>
      </c>
      <c r="K20" s="21" t="s">
        <v>54</v>
      </c>
    </row>
    <row r="21" ht="25" customHeight="1">
      <c r="A21" s="14" t="s">
        <v>91</v>
      </c>
      <c r="B21" s="13" t="s">
        <v>92</v>
      </c>
      <c r="C21" s="13"/>
      <c r="D21" s="13"/>
      <c r="E21" s="21" t="s">
        <v>54</v>
      </c>
      <c r="F21" s="21" t="s">
        <v>54</v>
      </c>
      <c r="G21" s="21" t="s">
        <v>54</v>
      </c>
      <c r="H21" s="21">
        <v>0</v>
      </c>
      <c r="I21" s="21">
        <v>0</v>
      </c>
      <c r="J21" s="21">
        <v>0</v>
      </c>
      <c r="K21" s="21" t="s">
        <v>54</v>
      </c>
    </row>
    <row r="22" ht="25" customHeight="1">
      <c r="A22" s="14" t="s">
        <v>93</v>
      </c>
      <c r="B22" s="13"/>
      <c r="C22" s="13"/>
      <c r="D22" s="13"/>
      <c r="E22" s="21" t="s">
        <v>54</v>
      </c>
      <c r="F22" s="21" t="s">
        <v>54</v>
      </c>
      <c r="G22" s="21" t="s">
        <v>54</v>
      </c>
      <c r="H22" s="21" t="s">
        <v>54</v>
      </c>
      <c r="I22" s="21" t="s">
        <v>54</v>
      </c>
      <c r="J22" s="21" t="s">
        <v>54</v>
      </c>
      <c r="K22" s="21" t="s">
        <v>54</v>
      </c>
    </row>
    <row r="23" ht="25" customHeight="1">
      <c r="A23" s="14" t="s">
        <v>94</v>
      </c>
      <c r="B23" s="13" t="s">
        <v>95</v>
      </c>
      <c r="C23" s="13" t="s">
        <v>53</v>
      </c>
      <c r="D23" s="13"/>
      <c r="E23" s="21" t="s">
        <v>54</v>
      </c>
      <c r="F23" s="21" t="s">
        <v>54</v>
      </c>
      <c r="G23" s="21" t="s">
        <v>54</v>
      </c>
      <c r="H23" s="21">
        <v>0</v>
      </c>
      <c r="I23" s="21">
        <v>0</v>
      </c>
      <c r="J23" s="21">
        <v>0</v>
      </c>
      <c r="K23" s="21" t="s">
        <v>54</v>
      </c>
    </row>
    <row r="24" ht="25" customHeight="1">
      <c r="A24" s="14" t="s">
        <v>96</v>
      </c>
      <c r="B24" s="13" t="s">
        <v>97</v>
      </c>
      <c r="C24" s="13" t="s">
        <v>89</v>
      </c>
      <c r="D24" s="13"/>
      <c r="E24" s="21" t="s">
        <v>54</v>
      </c>
      <c r="F24" s="21" t="s">
        <v>54</v>
      </c>
      <c r="G24" s="21" t="s">
        <v>54</v>
      </c>
      <c r="H24" s="21">
        <v>0</v>
      </c>
      <c r="I24" s="21">
        <v>0</v>
      </c>
      <c r="J24" s="21">
        <v>0</v>
      </c>
      <c r="K24" s="21" t="s">
        <v>54</v>
      </c>
    </row>
    <row r="25" ht="25" customHeight="1">
      <c r="A25" s="14" t="s">
        <v>98</v>
      </c>
      <c r="B25" s="13" t="s">
        <v>99</v>
      </c>
      <c r="C25" s="13" t="s">
        <v>100</v>
      </c>
      <c r="D25" s="13"/>
      <c r="E25" s="21" t="s">
        <v>54</v>
      </c>
      <c r="F25" s="21" t="s">
        <v>54</v>
      </c>
      <c r="G25" s="21" t="s">
        <v>54</v>
      </c>
      <c r="H25" s="21">
        <v>0</v>
      </c>
      <c r="I25" s="21">
        <v>0</v>
      </c>
      <c r="J25" s="21">
        <v>0</v>
      </c>
      <c r="K25" s="21" t="s">
        <v>54</v>
      </c>
    </row>
    <row r="26" ht="25" customHeight="1">
      <c r="A26" s="14" t="s">
        <v>101</v>
      </c>
      <c r="B26" s="13" t="s">
        <v>102</v>
      </c>
      <c r="C26" s="13" t="s">
        <v>103</v>
      </c>
      <c r="D26" s="13"/>
      <c r="E26" s="21" t="s">
        <v>54</v>
      </c>
      <c r="F26" s="21" t="s">
        <v>54</v>
      </c>
      <c r="G26" s="21" t="s">
        <v>54</v>
      </c>
      <c r="H26" s="21">
        <v>0</v>
      </c>
      <c r="I26" s="21">
        <v>0</v>
      </c>
      <c r="J26" s="21">
        <v>0</v>
      </c>
      <c r="K26" s="21" t="s">
        <v>54</v>
      </c>
    </row>
    <row r="27" ht="50" customHeight="1">
      <c r="A27" s="14" t="s">
        <v>104</v>
      </c>
      <c r="B27" s="13" t="s">
        <v>105</v>
      </c>
      <c r="C27" s="13" t="s">
        <v>106</v>
      </c>
      <c r="D27" s="13"/>
      <c r="E27" s="21" t="s">
        <v>54</v>
      </c>
      <c r="F27" s="21" t="s">
        <v>54</v>
      </c>
      <c r="G27" s="21" t="s">
        <v>54</v>
      </c>
      <c r="H27" s="21">
        <v>0</v>
      </c>
      <c r="I27" s="21">
        <v>0</v>
      </c>
      <c r="J27" s="21">
        <v>0</v>
      </c>
      <c r="K27" s="21" t="s">
        <v>54</v>
      </c>
    </row>
    <row r="28" ht="50" customHeight="1">
      <c r="A28" s="14" t="s">
        <v>107</v>
      </c>
      <c r="B28" s="13" t="s">
        <v>108</v>
      </c>
      <c r="C28" s="13" t="s">
        <v>109</v>
      </c>
      <c r="D28" s="13"/>
      <c r="E28" s="21" t="s">
        <v>54</v>
      </c>
      <c r="F28" s="21" t="s">
        <v>54</v>
      </c>
      <c r="G28" s="21" t="s">
        <v>54</v>
      </c>
      <c r="H28" s="21">
        <v>0</v>
      </c>
      <c r="I28" s="21">
        <v>0</v>
      </c>
      <c r="J28" s="21">
        <v>0</v>
      </c>
      <c r="K28" s="21" t="s">
        <v>54</v>
      </c>
    </row>
    <row r="29" ht="25" customHeight="1">
      <c r="A29" s="14" t="s">
        <v>110</v>
      </c>
      <c r="B29" s="13" t="s">
        <v>111</v>
      </c>
      <c r="C29" s="13" t="s">
        <v>53</v>
      </c>
      <c r="D29" s="13" t="s">
        <v>53</v>
      </c>
      <c r="E29" s="21">
        <v>17608186.7</v>
      </c>
      <c r="F29" s="21">
        <v>3928372.56</v>
      </c>
      <c r="G29" s="21" t="s">
        <v>54</v>
      </c>
      <c r="H29" s="21">
        <v>260000</v>
      </c>
      <c r="I29" s="21">
        <v>16121191.2</v>
      </c>
      <c r="J29" s="21">
        <v>16139860.37</v>
      </c>
      <c r="K29" s="21" t="s">
        <v>54</v>
      </c>
    </row>
    <row r="30" ht="25" customHeight="1">
      <c r="A30" s="14" t="s">
        <v>112</v>
      </c>
      <c r="B30" s="13" t="s">
        <v>113</v>
      </c>
      <c r="C30" s="13" t="s">
        <v>53</v>
      </c>
      <c r="D30" s="13" t="s">
        <v>53</v>
      </c>
      <c r="E30" s="21">
        <v>14647055.13</v>
      </c>
      <c r="F30" s="21" t="s">
        <v>54</v>
      </c>
      <c r="G30" s="21" t="s">
        <v>54</v>
      </c>
      <c r="H30" s="21">
        <v>110234</v>
      </c>
      <c r="I30" s="21">
        <v>13269304</v>
      </c>
      <c r="J30" s="21">
        <v>13269304</v>
      </c>
      <c r="K30" s="21" t="s">
        <v>54</v>
      </c>
    </row>
    <row r="31" ht="25" customHeight="1">
      <c r="A31" s="14" t="s">
        <v>114</v>
      </c>
      <c r="B31" s="13" t="s">
        <v>115</v>
      </c>
      <c r="C31" s="13" t="s">
        <v>116</v>
      </c>
      <c r="D31" s="13" t="s">
        <v>117</v>
      </c>
      <c r="E31" s="21">
        <v>11241977.83</v>
      </c>
      <c r="F31" s="21" t="s">
        <v>54</v>
      </c>
      <c r="G31" s="21" t="s">
        <v>54</v>
      </c>
      <c r="H31" s="21">
        <v>90000</v>
      </c>
      <c r="I31" s="21">
        <v>10189132.11</v>
      </c>
      <c r="J31" s="21">
        <v>10189132.11</v>
      </c>
      <c r="K31" s="21" t="s">
        <v>54</v>
      </c>
    </row>
    <row r="32" ht="50" customHeight="1">
      <c r="A32" s="14" t="s">
        <v>118</v>
      </c>
      <c r="B32" s="13" t="s">
        <v>119</v>
      </c>
      <c r="C32" s="13" t="s">
        <v>120</v>
      </c>
      <c r="D32" s="13" t="s">
        <v>121</v>
      </c>
      <c r="E32" s="21">
        <v>10000</v>
      </c>
      <c r="F32" s="21" t="s">
        <v>54</v>
      </c>
      <c r="G32" s="21" t="s">
        <v>54</v>
      </c>
      <c r="H32" s="21">
        <v>0</v>
      </c>
      <c r="I32" s="21">
        <v>10000</v>
      </c>
      <c r="J32" s="21">
        <v>10000</v>
      </c>
      <c r="K32" s="21" t="s">
        <v>54</v>
      </c>
    </row>
    <row r="33" ht="50" customHeight="1">
      <c r="A33" s="14" t="s">
        <v>122</v>
      </c>
      <c r="B33" s="13" t="s">
        <v>123</v>
      </c>
      <c r="C33" s="13" t="s">
        <v>124</v>
      </c>
      <c r="D33" s="13" t="s">
        <v>125</v>
      </c>
      <c r="E33" s="21" t="s">
        <v>54</v>
      </c>
      <c r="F33" s="21" t="s">
        <v>54</v>
      </c>
      <c r="G33" s="21" t="s">
        <v>54</v>
      </c>
      <c r="H33" s="21">
        <v>0</v>
      </c>
      <c r="I33" s="21">
        <v>0</v>
      </c>
      <c r="J33" s="21">
        <v>0</v>
      </c>
      <c r="K33" s="21" t="s">
        <v>54</v>
      </c>
    </row>
    <row r="34" ht="75" customHeight="1">
      <c r="A34" s="14" t="s">
        <v>126</v>
      </c>
      <c r="B34" s="13" t="s">
        <v>127</v>
      </c>
      <c r="C34" s="13" t="s">
        <v>128</v>
      </c>
      <c r="D34" s="13" t="s">
        <v>129</v>
      </c>
      <c r="E34" s="21">
        <v>3395077.3</v>
      </c>
      <c r="F34" s="21" t="s">
        <v>54</v>
      </c>
      <c r="G34" s="21" t="s">
        <v>54</v>
      </c>
      <c r="H34" s="21">
        <v>20234</v>
      </c>
      <c r="I34" s="21">
        <v>3070171.89</v>
      </c>
      <c r="J34" s="21">
        <v>3070171.89</v>
      </c>
      <c r="K34" s="21" t="s">
        <v>54</v>
      </c>
    </row>
    <row r="35" ht="25" customHeight="1">
      <c r="A35" s="14" t="s">
        <v>130</v>
      </c>
      <c r="B35" s="13" t="s">
        <v>131</v>
      </c>
      <c r="C35" s="13" t="s">
        <v>128</v>
      </c>
      <c r="D35" s="13"/>
      <c r="E35" s="21">
        <v>3395077.3</v>
      </c>
      <c r="F35" s="21" t="s">
        <v>54</v>
      </c>
      <c r="G35" s="21" t="s">
        <v>54</v>
      </c>
      <c r="H35" s="21">
        <v>20234</v>
      </c>
      <c r="I35" s="21">
        <v>3070171.89</v>
      </c>
      <c r="J35" s="21">
        <v>3070171.89</v>
      </c>
      <c r="K35" s="21" t="s">
        <v>54</v>
      </c>
    </row>
    <row r="36" ht="25" customHeight="1">
      <c r="A36" s="14" t="s">
        <v>132</v>
      </c>
      <c r="B36" s="13" t="s">
        <v>133</v>
      </c>
      <c r="C36" s="13" t="s">
        <v>128</v>
      </c>
      <c r="D36" s="13"/>
      <c r="E36" s="21" t="s">
        <v>54</v>
      </c>
      <c r="F36" s="21" t="s">
        <v>54</v>
      </c>
      <c r="G36" s="21" t="s">
        <v>54</v>
      </c>
      <c r="H36" s="21" t="s">
        <v>54</v>
      </c>
      <c r="I36" s="21" t="s">
        <v>54</v>
      </c>
      <c r="J36" s="21" t="s">
        <v>54</v>
      </c>
      <c r="K36" s="21" t="s">
        <v>54</v>
      </c>
    </row>
    <row r="37" ht="75" customHeight="1">
      <c r="A37" s="14" t="s">
        <v>134</v>
      </c>
      <c r="B37" s="13" t="s">
        <v>135</v>
      </c>
      <c r="C37" s="13" t="s">
        <v>136</v>
      </c>
      <c r="D37" s="13"/>
      <c r="E37" s="21" t="s">
        <v>54</v>
      </c>
      <c r="F37" s="21" t="s">
        <v>54</v>
      </c>
      <c r="G37" s="21" t="s">
        <v>54</v>
      </c>
      <c r="H37" s="21">
        <v>0</v>
      </c>
      <c r="I37" s="21">
        <v>0</v>
      </c>
      <c r="J37" s="21">
        <v>0</v>
      </c>
      <c r="K37" s="21" t="s">
        <v>54</v>
      </c>
    </row>
    <row r="38" ht="38" customHeight="1">
      <c r="A38" s="14" t="s">
        <v>137</v>
      </c>
      <c r="B38" s="13" t="s">
        <v>138</v>
      </c>
      <c r="C38" s="13" t="s">
        <v>136</v>
      </c>
      <c r="D38" s="13" t="s">
        <v>139</v>
      </c>
      <c r="E38" s="21" t="s">
        <v>54</v>
      </c>
      <c r="F38" s="21" t="s">
        <v>54</v>
      </c>
      <c r="G38" s="21" t="s">
        <v>54</v>
      </c>
      <c r="H38" s="21">
        <v>0</v>
      </c>
      <c r="I38" s="21">
        <v>0</v>
      </c>
      <c r="J38" s="21">
        <v>0</v>
      </c>
      <c r="K38" s="21" t="s">
        <v>54</v>
      </c>
    </row>
    <row r="39" ht="25" customHeight="1">
      <c r="A39" s="14" t="s">
        <v>140</v>
      </c>
      <c r="B39" s="13" t="s">
        <v>141</v>
      </c>
      <c r="C39" s="13" t="s">
        <v>136</v>
      </c>
      <c r="D39" s="13"/>
      <c r="E39" s="21" t="s">
        <v>54</v>
      </c>
      <c r="F39" s="21" t="s">
        <v>54</v>
      </c>
      <c r="G39" s="21" t="s">
        <v>54</v>
      </c>
      <c r="H39" s="21" t="s">
        <v>54</v>
      </c>
      <c r="I39" s="21" t="s">
        <v>54</v>
      </c>
      <c r="J39" s="21" t="s">
        <v>54</v>
      </c>
      <c r="K39" s="21" t="s">
        <v>54</v>
      </c>
    </row>
    <row r="40" ht="25" customHeight="1">
      <c r="A40" s="14" t="s">
        <v>142</v>
      </c>
      <c r="B40" s="13" t="s">
        <v>143</v>
      </c>
      <c r="C40" s="13" t="s">
        <v>144</v>
      </c>
      <c r="D40" s="13"/>
      <c r="E40" s="21" t="s">
        <v>54</v>
      </c>
      <c r="F40" s="21" t="s">
        <v>54</v>
      </c>
      <c r="G40" s="21" t="s">
        <v>54</v>
      </c>
      <c r="H40" s="21">
        <v>0</v>
      </c>
      <c r="I40" s="21">
        <v>0</v>
      </c>
      <c r="J40" s="21">
        <v>0</v>
      </c>
      <c r="K40" s="21" t="s">
        <v>54</v>
      </c>
    </row>
    <row r="41" ht="63" customHeight="1">
      <c r="A41" s="14" t="s">
        <v>145</v>
      </c>
      <c r="B41" s="13" t="s">
        <v>146</v>
      </c>
      <c r="C41" s="13" t="s">
        <v>147</v>
      </c>
      <c r="D41" s="13" t="s">
        <v>148</v>
      </c>
      <c r="E41" s="21" t="s">
        <v>54</v>
      </c>
      <c r="F41" s="21" t="s">
        <v>54</v>
      </c>
      <c r="G41" s="21" t="s">
        <v>54</v>
      </c>
      <c r="H41" s="21">
        <v>0</v>
      </c>
      <c r="I41" s="21">
        <v>0</v>
      </c>
      <c r="J41" s="21">
        <v>0</v>
      </c>
      <c r="K41" s="21" t="s">
        <v>54</v>
      </c>
    </row>
    <row r="42" ht="63" customHeight="1">
      <c r="A42" s="14" t="s">
        <v>149</v>
      </c>
      <c r="B42" s="13" t="s">
        <v>150</v>
      </c>
      <c r="C42" s="13" t="s">
        <v>151</v>
      </c>
      <c r="D42" s="13"/>
      <c r="E42" s="21" t="s">
        <v>54</v>
      </c>
      <c r="F42" s="21" t="s">
        <v>54</v>
      </c>
      <c r="G42" s="21" t="s">
        <v>54</v>
      </c>
      <c r="H42" s="21">
        <v>0</v>
      </c>
      <c r="I42" s="21">
        <v>0</v>
      </c>
      <c r="J42" s="21">
        <v>0</v>
      </c>
      <c r="K42" s="21" t="s">
        <v>54</v>
      </c>
    </row>
    <row r="43" ht="50" customHeight="1">
      <c r="A43" s="14" t="s">
        <v>152</v>
      </c>
      <c r="B43" s="13" t="s">
        <v>153</v>
      </c>
      <c r="C43" s="13" t="s">
        <v>154</v>
      </c>
      <c r="D43" s="13" t="s">
        <v>155</v>
      </c>
      <c r="E43" s="21" t="s">
        <v>54</v>
      </c>
      <c r="F43" s="21" t="s">
        <v>54</v>
      </c>
      <c r="G43" s="21" t="s">
        <v>54</v>
      </c>
      <c r="H43" s="21">
        <v>0</v>
      </c>
      <c r="I43" s="21">
        <v>0</v>
      </c>
      <c r="J43" s="21">
        <v>0</v>
      </c>
      <c r="K43" s="21" t="s">
        <v>54</v>
      </c>
    </row>
    <row r="44" ht="100" customHeight="1">
      <c r="A44" s="14" t="s">
        <v>156</v>
      </c>
      <c r="B44" s="13" t="s">
        <v>157</v>
      </c>
      <c r="C44" s="13" t="s">
        <v>158</v>
      </c>
      <c r="D44" s="13" t="s">
        <v>155</v>
      </c>
      <c r="E44" s="21" t="s">
        <v>54</v>
      </c>
      <c r="F44" s="21" t="s">
        <v>54</v>
      </c>
      <c r="G44" s="21" t="s">
        <v>54</v>
      </c>
      <c r="H44" s="21">
        <v>0</v>
      </c>
      <c r="I44" s="21">
        <v>0</v>
      </c>
      <c r="J44" s="21">
        <v>0</v>
      </c>
      <c r="K44" s="21" t="s">
        <v>54</v>
      </c>
    </row>
    <row r="45" ht="50" customHeight="1">
      <c r="A45" s="14" t="s">
        <v>159</v>
      </c>
      <c r="B45" s="13" t="s">
        <v>160</v>
      </c>
      <c r="C45" s="13" t="s">
        <v>161</v>
      </c>
      <c r="D45" s="13" t="s">
        <v>155</v>
      </c>
      <c r="E45" s="21" t="s">
        <v>54</v>
      </c>
      <c r="F45" s="21" t="s">
        <v>54</v>
      </c>
      <c r="G45" s="21" t="s">
        <v>54</v>
      </c>
      <c r="H45" s="21">
        <v>0</v>
      </c>
      <c r="I45" s="21">
        <v>0</v>
      </c>
      <c r="J45" s="21">
        <v>0</v>
      </c>
      <c r="K45" s="21" t="s">
        <v>54</v>
      </c>
    </row>
    <row r="46" ht="25" customHeight="1">
      <c r="A46" s="14" t="s">
        <v>162</v>
      </c>
      <c r="B46" s="13" t="s">
        <v>163</v>
      </c>
      <c r="C46" s="13" t="s">
        <v>164</v>
      </c>
      <c r="D46" s="13"/>
      <c r="E46" s="21">
        <v>217548</v>
      </c>
      <c r="F46" s="21" t="s">
        <v>54</v>
      </c>
      <c r="G46" s="21" t="s">
        <v>54</v>
      </c>
      <c r="H46" s="21">
        <v>5000</v>
      </c>
      <c r="I46" s="21">
        <v>222548</v>
      </c>
      <c r="J46" s="21">
        <v>222548</v>
      </c>
      <c r="K46" s="21" t="s">
        <v>54</v>
      </c>
    </row>
    <row r="47" ht="25" customHeight="1">
      <c r="A47" s="14" t="s">
        <v>165</v>
      </c>
      <c r="B47" s="13" t="s">
        <v>166</v>
      </c>
      <c r="C47" s="13" t="s">
        <v>167</v>
      </c>
      <c r="D47" s="13" t="s">
        <v>155</v>
      </c>
      <c r="E47" s="21">
        <v>212957</v>
      </c>
      <c r="F47" s="21" t="s">
        <v>54</v>
      </c>
      <c r="G47" s="21" t="s">
        <v>54</v>
      </c>
      <c r="H47" s="21">
        <v>0</v>
      </c>
      <c r="I47" s="21">
        <v>212957</v>
      </c>
      <c r="J47" s="21">
        <v>212957</v>
      </c>
      <c r="K47" s="21" t="s">
        <v>54</v>
      </c>
    </row>
    <row r="48" ht="75" customHeight="1">
      <c r="A48" s="14" t="s">
        <v>168</v>
      </c>
      <c r="B48" s="13" t="s">
        <v>169</v>
      </c>
      <c r="C48" s="13" t="s">
        <v>170</v>
      </c>
      <c r="D48" s="13" t="s">
        <v>155</v>
      </c>
      <c r="E48" s="21">
        <v>4491</v>
      </c>
      <c r="F48" s="21" t="s">
        <v>54</v>
      </c>
      <c r="G48" s="21" t="s">
        <v>54</v>
      </c>
      <c r="H48" s="21">
        <v>0</v>
      </c>
      <c r="I48" s="21">
        <v>4491</v>
      </c>
      <c r="J48" s="21">
        <v>4491</v>
      </c>
      <c r="K48" s="21" t="s">
        <v>54</v>
      </c>
    </row>
    <row r="49" ht="50" customHeight="1">
      <c r="A49" s="14" t="s">
        <v>171</v>
      </c>
      <c r="B49" s="13" t="s">
        <v>172</v>
      </c>
      <c r="C49" s="13" t="s">
        <v>173</v>
      </c>
      <c r="D49" s="13" t="s">
        <v>155</v>
      </c>
      <c r="E49" s="21">
        <v>100</v>
      </c>
      <c r="F49" s="21" t="s">
        <v>54</v>
      </c>
      <c r="G49" s="21" t="s">
        <v>54</v>
      </c>
      <c r="H49" s="21">
        <v>5000</v>
      </c>
      <c r="I49" s="21">
        <v>5100</v>
      </c>
      <c r="J49" s="21">
        <v>5100</v>
      </c>
      <c r="K49" s="21" t="s">
        <v>54</v>
      </c>
    </row>
    <row r="50" ht="50" customHeight="1">
      <c r="A50" s="14" t="s">
        <v>174</v>
      </c>
      <c r="B50" s="13" t="s">
        <v>175</v>
      </c>
      <c r="C50" s="13" t="s">
        <v>53</v>
      </c>
      <c r="D50" s="13"/>
      <c r="E50" s="21" t="s">
        <v>54</v>
      </c>
      <c r="F50" s="21" t="s">
        <v>54</v>
      </c>
      <c r="G50" s="21" t="s">
        <v>54</v>
      </c>
      <c r="H50" s="21" t="s">
        <v>54</v>
      </c>
      <c r="I50" s="21" t="s">
        <v>54</v>
      </c>
      <c r="J50" s="21" t="s">
        <v>54</v>
      </c>
      <c r="K50" s="21" t="s">
        <v>54</v>
      </c>
    </row>
    <row r="51" ht="50" customHeight="1">
      <c r="A51" s="14" t="s">
        <v>176</v>
      </c>
      <c r="B51" s="13" t="s">
        <v>177</v>
      </c>
      <c r="C51" s="13" t="s">
        <v>178</v>
      </c>
      <c r="D51" s="13"/>
      <c r="E51" s="21" t="s">
        <v>54</v>
      </c>
      <c r="F51" s="21" t="s">
        <v>54</v>
      </c>
      <c r="G51" s="21" t="s">
        <v>54</v>
      </c>
      <c r="H51" s="21" t="s">
        <v>54</v>
      </c>
      <c r="I51" s="21" t="s">
        <v>54</v>
      </c>
      <c r="J51" s="21" t="s">
        <v>54</v>
      </c>
      <c r="K51" s="21" t="s">
        <v>54</v>
      </c>
    </row>
    <row r="52" ht="25" customHeight="1">
      <c r="A52" s="14" t="s">
        <v>179</v>
      </c>
      <c r="B52" s="13" t="s">
        <v>180</v>
      </c>
      <c r="C52" s="13" t="s">
        <v>181</v>
      </c>
      <c r="D52" s="13"/>
      <c r="E52" s="21" t="s">
        <v>54</v>
      </c>
      <c r="F52" s="21" t="s">
        <v>54</v>
      </c>
      <c r="G52" s="21" t="s">
        <v>54</v>
      </c>
      <c r="H52" s="21" t="s">
        <v>54</v>
      </c>
      <c r="I52" s="21" t="s">
        <v>54</v>
      </c>
      <c r="J52" s="21" t="s">
        <v>54</v>
      </c>
      <c r="K52" s="21" t="s">
        <v>54</v>
      </c>
    </row>
    <row r="53" ht="75" customHeight="1">
      <c r="A53" s="14" t="s">
        <v>182</v>
      </c>
      <c r="B53" s="13" t="s">
        <v>183</v>
      </c>
      <c r="C53" s="13" t="s">
        <v>184</v>
      </c>
      <c r="D53" s="13"/>
      <c r="E53" s="21" t="s">
        <v>54</v>
      </c>
      <c r="F53" s="21" t="s">
        <v>54</v>
      </c>
      <c r="G53" s="21" t="s">
        <v>54</v>
      </c>
      <c r="H53" s="21" t="s">
        <v>54</v>
      </c>
      <c r="I53" s="21" t="s">
        <v>54</v>
      </c>
      <c r="J53" s="21" t="s">
        <v>54</v>
      </c>
      <c r="K53" s="21" t="s">
        <v>54</v>
      </c>
    </row>
    <row r="54" ht="50" customHeight="1">
      <c r="A54" s="14" t="s">
        <v>185</v>
      </c>
      <c r="B54" s="13" t="s">
        <v>186</v>
      </c>
      <c r="C54" s="13" t="s">
        <v>53</v>
      </c>
      <c r="D54" s="13"/>
      <c r="E54" s="21" t="s">
        <v>54</v>
      </c>
      <c r="F54" s="21" t="s">
        <v>54</v>
      </c>
      <c r="G54" s="21" t="s">
        <v>54</v>
      </c>
      <c r="H54" s="21">
        <v>0</v>
      </c>
      <c r="I54" s="21">
        <v>0</v>
      </c>
      <c r="J54" s="21">
        <v>0</v>
      </c>
      <c r="K54" s="21" t="s">
        <v>54</v>
      </c>
    </row>
    <row r="55" ht="75" customHeight="1">
      <c r="A55" s="14" t="s">
        <v>187</v>
      </c>
      <c r="B55" s="13" t="s">
        <v>188</v>
      </c>
      <c r="C55" s="13" t="s">
        <v>189</v>
      </c>
      <c r="D55" s="13" t="s">
        <v>155</v>
      </c>
      <c r="E55" s="21" t="s">
        <v>54</v>
      </c>
      <c r="F55" s="21" t="s">
        <v>54</v>
      </c>
      <c r="G55" s="21" t="s">
        <v>54</v>
      </c>
      <c r="H55" s="21">
        <v>0</v>
      </c>
      <c r="I55" s="21">
        <v>0</v>
      </c>
      <c r="J55" s="21">
        <v>0</v>
      </c>
      <c r="K55" s="21" t="s">
        <v>54</v>
      </c>
    </row>
    <row r="56" ht="25" customHeight="1">
      <c r="A56" s="14" t="s">
        <v>190</v>
      </c>
      <c r="B56" s="13" t="s">
        <v>191</v>
      </c>
      <c r="C56" s="13" t="s">
        <v>53</v>
      </c>
      <c r="D56" s="13"/>
      <c r="E56" s="21">
        <v>2743583.57</v>
      </c>
      <c r="F56" s="21">
        <v>3928372.56</v>
      </c>
      <c r="G56" s="21" t="s">
        <v>54</v>
      </c>
      <c r="H56" s="21">
        <v>144766</v>
      </c>
      <c r="I56" s="21">
        <v>2629339.2</v>
      </c>
      <c r="J56" s="21">
        <v>2648008.37</v>
      </c>
      <c r="K56" s="21" t="s">
        <v>54</v>
      </c>
    </row>
    <row r="57" ht="50" customHeight="1">
      <c r="A57" s="14" t="s">
        <v>192</v>
      </c>
      <c r="B57" s="13" t="s">
        <v>193</v>
      </c>
      <c r="C57" s="13" t="s">
        <v>194</v>
      </c>
      <c r="D57" s="13"/>
      <c r="E57" s="21" t="s">
        <v>54</v>
      </c>
      <c r="F57" s="21" t="s">
        <v>54</v>
      </c>
      <c r="G57" s="21" t="s">
        <v>54</v>
      </c>
      <c r="H57" s="21" t="s">
        <v>54</v>
      </c>
      <c r="I57" s="21" t="s">
        <v>54</v>
      </c>
      <c r="J57" s="21" t="s">
        <v>54</v>
      </c>
      <c r="K57" s="21" t="s">
        <v>54</v>
      </c>
    </row>
    <row r="58" ht="50" customHeight="1">
      <c r="A58" s="14" t="s">
        <v>195</v>
      </c>
      <c r="B58" s="13" t="s">
        <v>196</v>
      </c>
      <c r="C58" s="13" t="s">
        <v>197</v>
      </c>
      <c r="D58" s="13"/>
      <c r="E58" s="21" t="s">
        <v>54</v>
      </c>
      <c r="F58" s="21" t="s">
        <v>54</v>
      </c>
      <c r="G58" s="21" t="s">
        <v>54</v>
      </c>
      <c r="H58" s="21" t="s">
        <v>54</v>
      </c>
      <c r="I58" s="21" t="s">
        <v>54</v>
      </c>
      <c r="J58" s="21" t="s">
        <v>54</v>
      </c>
      <c r="K58" s="21" t="s">
        <v>54</v>
      </c>
    </row>
    <row r="59" ht="50" customHeight="1">
      <c r="A59" s="14" t="s">
        <v>198</v>
      </c>
      <c r="B59" s="13" t="s">
        <v>199</v>
      </c>
      <c r="C59" s="13" t="s">
        <v>200</v>
      </c>
      <c r="D59" s="13" t="s">
        <v>201</v>
      </c>
      <c r="E59" s="21" t="s">
        <v>54</v>
      </c>
      <c r="F59" s="21" t="s">
        <v>54</v>
      </c>
      <c r="G59" s="21" t="s">
        <v>54</v>
      </c>
      <c r="H59" s="21">
        <v>0</v>
      </c>
      <c r="I59" s="21">
        <v>0</v>
      </c>
      <c r="J59" s="21">
        <v>0</v>
      </c>
      <c r="K59" s="21" t="s">
        <v>54</v>
      </c>
    </row>
    <row r="60" ht="25" customHeight="1">
      <c r="A60" s="14" t="s">
        <v>202</v>
      </c>
      <c r="B60" s="13" t="s">
        <v>203</v>
      </c>
      <c r="C60" s="13" t="s">
        <v>204</v>
      </c>
      <c r="D60" s="13" t="s">
        <v>205</v>
      </c>
      <c r="E60" s="21">
        <v>2424610.33</v>
      </c>
      <c r="F60" s="21">
        <v>3928372.56</v>
      </c>
      <c r="G60" s="21" t="s">
        <v>54</v>
      </c>
      <c r="H60" s="21">
        <v>144766</v>
      </c>
      <c r="I60" s="21">
        <v>2338516.51</v>
      </c>
      <c r="J60" s="21">
        <v>2345053.67</v>
      </c>
      <c r="K60" s="21" t="s">
        <v>54</v>
      </c>
    </row>
    <row r="61" ht="75" customHeight="1">
      <c r="A61" s="14" t="s">
        <v>206</v>
      </c>
      <c r="B61" s="13" t="s">
        <v>207</v>
      </c>
      <c r="C61" s="13" t="s">
        <v>208</v>
      </c>
      <c r="D61" s="13" t="s">
        <v>201</v>
      </c>
      <c r="E61" s="21" t="s">
        <v>54</v>
      </c>
      <c r="F61" s="21" t="s">
        <v>54</v>
      </c>
      <c r="G61" s="21" t="s">
        <v>54</v>
      </c>
      <c r="H61" s="21">
        <v>0</v>
      </c>
      <c r="I61" s="21">
        <v>0</v>
      </c>
      <c r="J61" s="21">
        <v>0</v>
      </c>
      <c r="K61" s="21" t="s">
        <v>54</v>
      </c>
    </row>
    <row r="62" ht="75" customHeight="1">
      <c r="A62" s="14" t="s">
        <v>209</v>
      </c>
      <c r="B62" s="13" t="s">
        <v>210</v>
      </c>
      <c r="C62" s="13" t="s">
        <v>211</v>
      </c>
      <c r="D62" s="13"/>
      <c r="E62" s="21" t="s">
        <v>54</v>
      </c>
      <c r="F62" s="21" t="s">
        <v>54</v>
      </c>
      <c r="G62" s="21" t="s">
        <v>54</v>
      </c>
      <c r="H62" s="21">
        <v>0</v>
      </c>
      <c r="I62" s="21">
        <v>0</v>
      </c>
      <c r="J62" s="21">
        <v>0</v>
      </c>
      <c r="K62" s="21" t="s">
        <v>54</v>
      </c>
    </row>
    <row r="63" ht="25" customHeight="1">
      <c r="A63" s="14" t="s">
        <v>212</v>
      </c>
      <c r="B63" s="13" t="s">
        <v>213</v>
      </c>
      <c r="C63" s="13" t="s">
        <v>214</v>
      </c>
      <c r="D63" s="13" t="s">
        <v>215</v>
      </c>
      <c r="E63" s="21">
        <v>318973.24</v>
      </c>
      <c r="F63" s="21" t="s">
        <v>54</v>
      </c>
      <c r="G63" s="21" t="s">
        <v>54</v>
      </c>
      <c r="H63" s="21">
        <v>0</v>
      </c>
      <c r="I63" s="21">
        <v>290822.69</v>
      </c>
      <c r="J63" s="21">
        <v>302954.7</v>
      </c>
      <c r="K63" s="21" t="s">
        <v>54</v>
      </c>
    </row>
    <row r="64" ht="50" customHeight="1">
      <c r="A64" s="14" t="s">
        <v>216</v>
      </c>
      <c r="B64" s="13" t="s">
        <v>217</v>
      </c>
      <c r="C64" s="13" t="s">
        <v>218</v>
      </c>
      <c r="D64" s="13" t="s">
        <v>219</v>
      </c>
      <c r="E64" s="21" t="s">
        <v>54</v>
      </c>
      <c r="F64" s="21" t="s">
        <v>54</v>
      </c>
      <c r="G64" s="21" t="s">
        <v>54</v>
      </c>
      <c r="H64" s="21">
        <v>0</v>
      </c>
      <c r="I64" s="21">
        <v>0</v>
      </c>
      <c r="J64" s="21">
        <v>0</v>
      </c>
      <c r="K64" s="21" t="s">
        <v>54</v>
      </c>
    </row>
    <row r="65" ht="50" customHeight="1">
      <c r="A65" s="14" t="s">
        <v>220</v>
      </c>
      <c r="B65" s="13" t="s">
        <v>221</v>
      </c>
      <c r="C65" s="13" t="s">
        <v>222</v>
      </c>
      <c r="D65" s="13"/>
      <c r="E65" s="21" t="s">
        <v>54</v>
      </c>
      <c r="F65" s="21" t="s">
        <v>54</v>
      </c>
      <c r="G65" s="21" t="s">
        <v>54</v>
      </c>
      <c r="H65" s="21">
        <v>0</v>
      </c>
      <c r="I65" s="21">
        <v>0</v>
      </c>
      <c r="J65" s="21">
        <v>0</v>
      </c>
      <c r="K65" s="21" t="s">
        <v>54</v>
      </c>
    </row>
    <row r="66" ht="50" customHeight="1">
      <c r="A66" s="14" t="s">
        <v>223</v>
      </c>
      <c r="B66" s="13" t="s">
        <v>224</v>
      </c>
      <c r="C66" s="13" t="s">
        <v>225</v>
      </c>
      <c r="D66" s="13"/>
      <c r="E66" s="21" t="s">
        <v>54</v>
      </c>
      <c r="F66" s="21" t="s">
        <v>54</v>
      </c>
      <c r="G66" s="21" t="s">
        <v>54</v>
      </c>
      <c r="H66" s="21">
        <v>0</v>
      </c>
      <c r="I66" s="21">
        <v>0</v>
      </c>
      <c r="J66" s="21">
        <v>0</v>
      </c>
      <c r="K66" s="21" t="s">
        <v>54</v>
      </c>
    </row>
    <row r="67" ht="25" customHeight="1">
      <c r="A67" s="14" t="s">
        <v>226</v>
      </c>
      <c r="B67" s="13" t="s">
        <v>227</v>
      </c>
      <c r="C67" s="13" t="s">
        <v>228</v>
      </c>
      <c r="D67" s="13"/>
      <c r="E67" s="21" t="s">
        <v>54</v>
      </c>
      <c r="F67" s="21" t="s">
        <v>54</v>
      </c>
      <c r="G67" s="21" t="s">
        <v>54</v>
      </c>
      <c r="H67" s="21">
        <v>0</v>
      </c>
      <c r="I67" s="21">
        <v>0</v>
      </c>
      <c r="J67" s="21">
        <v>0</v>
      </c>
      <c r="K67" s="21" t="s">
        <v>54</v>
      </c>
    </row>
    <row r="68" ht="25" customHeight="1">
      <c r="A68" s="14" t="s">
        <v>229</v>
      </c>
      <c r="B68" s="13" t="s">
        <v>230</v>
      </c>
      <c r="C68" s="13"/>
      <c r="D68" s="13"/>
      <c r="E68" s="21" t="s">
        <v>54</v>
      </c>
      <c r="F68" s="21" t="s">
        <v>54</v>
      </c>
      <c r="G68" s="21" t="s">
        <v>54</v>
      </c>
      <c r="H68" s="21">
        <v>0</v>
      </c>
      <c r="I68" s="21">
        <v>0</v>
      </c>
      <c r="J68" s="21">
        <v>0</v>
      </c>
      <c r="K68" s="21" t="s">
        <v>54</v>
      </c>
    </row>
    <row r="69" ht="25" customHeight="1">
      <c r="A69" s="14" t="s">
        <v>231</v>
      </c>
      <c r="B69" s="13" t="s">
        <v>232</v>
      </c>
      <c r="C69" s="13"/>
      <c r="D69" s="13"/>
      <c r="E69" s="21" t="s">
        <v>54</v>
      </c>
      <c r="F69" s="21" t="s">
        <v>54</v>
      </c>
      <c r="G69" s="21" t="s">
        <v>54</v>
      </c>
      <c r="H69" s="21">
        <v>0</v>
      </c>
      <c r="I69" s="21">
        <v>0</v>
      </c>
      <c r="J69" s="21">
        <v>0</v>
      </c>
      <c r="K69" s="21" t="s">
        <v>54</v>
      </c>
    </row>
    <row r="70" ht="25" customHeight="1">
      <c r="A70" s="14" t="s">
        <v>233</v>
      </c>
      <c r="B70" s="13" t="s">
        <v>234</v>
      </c>
      <c r="C70" s="13"/>
      <c r="D70" s="13"/>
      <c r="E70" s="21" t="s">
        <v>54</v>
      </c>
      <c r="F70" s="21" t="s">
        <v>54</v>
      </c>
      <c r="G70" s="21" t="s">
        <v>54</v>
      </c>
      <c r="H70" s="21">
        <v>0</v>
      </c>
      <c r="I70" s="21">
        <v>0</v>
      </c>
      <c r="J70" s="21">
        <v>0</v>
      </c>
      <c r="K70" s="21" t="s">
        <v>54</v>
      </c>
    </row>
  </sheetData>
  <sheetProtection password="869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235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3" t="s">
        <v>236</v>
      </c>
      <c r="B4" s="13" t="s">
        <v>38</v>
      </c>
      <c r="C4" s="13" t="s">
        <v>39</v>
      </c>
      <c r="D4" s="13" t="s">
        <v>237</v>
      </c>
      <c r="E4" s="13" t="s">
        <v>40</v>
      </c>
      <c r="F4" s="13" t="s">
        <v>42</v>
      </c>
      <c r="G4" s="13"/>
      <c r="H4" s="13"/>
      <c r="I4" s="13"/>
    </row>
    <row r="5" ht="50" customHeight="1">
      <c r="A5" s="13"/>
      <c r="B5" s="13"/>
      <c r="C5" s="13"/>
      <c r="D5" s="13"/>
      <c r="E5" s="13"/>
      <c r="F5" s="13" t="s">
        <v>238</v>
      </c>
      <c r="G5" s="13" t="s">
        <v>239</v>
      </c>
      <c r="H5" s="13" t="s">
        <v>240</v>
      </c>
      <c r="I5" s="13" t="s">
        <v>46</v>
      </c>
    </row>
    <row r="6" ht="20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</row>
    <row r="7">
      <c r="A7" s="13" t="s">
        <v>241</v>
      </c>
      <c r="B7" s="14" t="s">
        <v>242</v>
      </c>
      <c r="C7" s="13" t="s">
        <v>243</v>
      </c>
      <c r="D7" s="13" t="s">
        <v>54</v>
      </c>
      <c r="E7" s="13"/>
      <c r="F7" s="21">
        <f>F8+F9+F10+F15+F16+F18+F19+F20+F22+F23+F25+F26</f>
      </c>
      <c r="G7" s="21">
        <f>G8+G9+G10+G15+G16+G18+G19+G20+G22+G23+G25+G26</f>
      </c>
      <c r="H7" s="21">
        <f>H8+H9+H10+H15+H16+H18+H19+H20+H22+H23+H25+H26</f>
      </c>
      <c r="I7" s="21" t="s">
        <v>54</v>
      </c>
    </row>
    <row r="8">
      <c r="A8" s="13" t="s">
        <v>244</v>
      </c>
      <c r="B8" s="14" t="s">
        <v>245</v>
      </c>
      <c r="C8" s="13" t="s">
        <v>246</v>
      </c>
      <c r="D8" s="13" t="s">
        <v>54</v>
      </c>
      <c r="E8" s="13"/>
      <c r="F8" s="21">
        <v>0</v>
      </c>
      <c r="G8" s="21">
        <v>0</v>
      </c>
      <c r="H8" s="21">
        <v>0</v>
      </c>
      <c r="I8" s="21" t="s">
        <v>54</v>
      </c>
    </row>
    <row r="9">
      <c r="A9" s="13" t="s">
        <v>247</v>
      </c>
      <c r="B9" s="14" t="s">
        <v>248</v>
      </c>
      <c r="C9" s="13" t="s">
        <v>249</v>
      </c>
      <c r="D9" s="13" t="s">
        <v>54</v>
      </c>
      <c r="E9" s="13"/>
      <c r="F9" s="21">
        <v>0</v>
      </c>
      <c r="G9" s="21">
        <v>0</v>
      </c>
      <c r="H9" s="21">
        <v>0</v>
      </c>
      <c r="I9" s="21" t="s">
        <v>54</v>
      </c>
    </row>
    <row r="10">
      <c r="A10" s="13" t="s">
        <v>250</v>
      </c>
      <c r="B10" s="14" t="s">
        <v>251</v>
      </c>
      <c r="C10" s="13" t="s">
        <v>252</v>
      </c>
      <c r="D10" s="13" t="s">
        <v>54</v>
      </c>
      <c r="E10" s="13"/>
      <c r="F10" s="21">
        <v>1166066.28</v>
      </c>
      <c r="G10" s="21">
        <v>0</v>
      </c>
      <c r="H10" s="21">
        <v>0</v>
      </c>
      <c r="I10" s="21" t="s">
        <v>54</v>
      </c>
    </row>
    <row r="11">
      <c r="A11" s="13" t="s">
        <v>253</v>
      </c>
      <c r="B11" s="14" t="s">
        <v>254</v>
      </c>
      <c r="C11" s="13" t="s">
        <v>255</v>
      </c>
      <c r="D11" s="13" t="s">
        <v>54</v>
      </c>
      <c r="E11" s="13"/>
      <c r="F11" s="21">
        <v>1166066.28</v>
      </c>
      <c r="G11" s="21">
        <v>0</v>
      </c>
      <c r="H11" s="21">
        <v>0</v>
      </c>
      <c r="I11" s="21" t="s">
        <v>54</v>
      </c>
    </row>
    <row r="12">
      <c r="A12" s="13" t="s">
        <v>256</v>
      </c>
      <c r="B12" s="14" t="s">
        <v>257</v>
      </c>
      <c r="C12" s="13" t="s">
        <v>258</v>
      </c>
      <c r="D12" s="13" t="s">
        <v>54</v>
      </c>
      <c r="E12" s="13"/>
      <c r="F12" s="21">
        <v>0</v>
      </c>
      <c r="G12" s="21">
        <v>0</v>
      </c>
      <c r="H12" s="21">
        <v>0</v>
      </c>
      <c r="I12" s="21" t="s">
        <v>54</v>
      </c>
    </row>
    <row r="13">
      <c r="A13" s="13" t="s">
        <v>259</v>
      </c>
      <c r="B13" s="14" t="s">
        <v>260</v>
      </c>
      <c r="C13" s="13" t="s">
        <v>261</v>
      </c>
      <c r="D13" s="13" t="s">
        <v>54</v>
      </c>
      <c r="E13" s="13"/>
      <c r="F13" s="21">
        <f>F15+F16+F18+F19+F20+F22+F23+F25+F26</f>
      </c>
      <c r="G13" s="21">
        <f>G15+G16+G18+G19+G20+G22+G23+G25+G26</f>
      </c>
      <c r="H13" s="21">
        <f>H15+H16+H18+H19+H20+H22+H23+H25+H26</f>
      </c>
      <c r="I13" s="21" t="s">
        <v>54</v>
      </c>
    </row>
    <row r="14">
      <c r="A14" s="13" t="s">
        <v>262</v>
      </c>
      <c r="B14" s="14" t="s">
        <v>263</v>
      </c>
      <c r="C14" s="13" t="s">
        <v>264</v>
      </c>
      <c r="D14" s="13" t="s">
        <v>54</v>
      </c>
      <c r="E14" s="13"/>
      <c r="F14" s="21">
        <f>F15+F16</f>
      </c>
      <c r="G14" s="21">
        <f>G15+G16</f>
      </c>
      <c r="H14" s="21">
        <f>H15+H16</f>
      </c>
      <c r="I14" s="21" t="s">
        <v>54</v>
      </c>
    </row>
    <row r="15">
      <c r="A15" s="13" t="s">
        <v>265</v>
      </c>
      <c r="B15" s="14" t="s">
        <v>254</v>
      </c>
      <c r="C15" s="13" t="s">
        <v>266</v>
      </c>
      <c r="D15" s="13" t="s">
        <v>54</v>
      </c>
      <c r="E15" s="13"/>
      <c r="F15" s="21">
        <v>1577517.29</v>
      </c>
      <c r="G15" s="21">
        <v>2484573.2</v>
      </c>
      <c r="H15" s="21">
        <v>2503242.37</v>
      </c>
      <c r="I15" s="21" t="s">
        <v>54</v>
      </c>
    </row>
    <row r="16">
      <c r="A16" s="13" t="s">
        <v>267</v>
      </c>
      <c r="B16" s="14" t="s">
        <v>257</v>
      </c>
      <c r="C16" s="13" t="s">
        <v>268</v>
      </c>
      <c r="D16" s="13" t="s">
        <v>54</v>
      </c>
      <c r="E16" s="13"/>
      <c r="F16" s="21">
        <v>0</v>
      </c>
      <c r="G16" s="21">
        <v>0</v>
      </c>
      <c r="H16" s="21">
        <v>0</v>
      </c>
      <c r="I16" s="21" t="s">
        <v>54</v>
      </c>
    </row>
    <row r="17">
      <c r="A17" s="13" t="s">
        <v>269</v>
      </c>
      <c r="B17" s="14" t="s">
        <v>270</v>
      </c>
      <c r="C17" s="13" t="s">
        <v>271</v>
      </c>
      <c r="D17" s="13" t="s">
        <v>54</v>
      </c>
      <c r="E17" s="13"/>
      <c r="F17" s="21">
        <f>F18+F19</f>
      </c>
      <c r="G17" s="21">
        <f>G18+G19</f>
      </c>
      <c r="H17" s="21">
        <f>H18+H19</f>
      </c>
      <c r="I17" s="21" t="s">
        <v>54</v>
      </c>
    </row>
    <row r="18">
      <c r="A18" s="13" t="s">
        <v>272</v>
      </c>
      <c r="B18" s="14" t="s">
        <v>254</v>
      </c>
      <c r="C18" s="13" t="s">
        <v>273</v>
      </c>
      <c r="D18" s="13" t="s">
        <v>54</v>
      </c>
      <c r="E18" s="13"/>
      <c r="F18" s="21">
        <v>3928372.56</v>
      </c>
      <c r="G18" s="21">
        <v>0</v>
      </c>
      <c r="H18" s="21">
        <v>0</v>
      </c>
      <c r="I18" s="21" t="s">
        <v>54</v>
      </c>
    </row>
    <row r="19">
      <c r="A19" s="13" t="s">
        <v>274</v>
      </c>
      <c r="B19" s="14" t="s">
        <v>257</v>
      </c>
      <c r="C19" s="13" t="s">
        <v>275</v>
      </c>
      <c r="D19" s="13" t="s">
        <v>54</v>
      </c>
      <c r="E19" s="13"/>
      <c r="F19" s="21">
        <v>0</v>
      </c>
      <c r="G19" s="21">
        <v>0</v>
      </c>
      <c r="H19" s="21">
        <v>0</v>
      </c>
      <c r="I19" s="21" t="s">
        <v>54</v>
      </c>
    </row>
    <row r="20">
      <c r="A20" s="13" t="s">
        <v>276</v>
      </c>
      <c r="B20" s="14" t="s">
        <v>277</v>
      </c>
      <c r="C20" s="13" t="s">
        <v>278</v>
      </c>
      <c r="D20" s="13" t="s">
        <v>54</v>
      </c>
      <c r="E20" s="13"/>
      <c r="F20" s="21">
        <v>0</v>
      </c>
      <c r="G20" s="21">
        <v>0</v>
      </c>
      <c r="H20" s="21">
        <v>0</v>
      </c>
      <c r="I20" s="21" t="s">
        <v>54</v>
      </c>
    </row>
    <row r="21">
      <c r="A21" s="13" t="s">
        <v>279</v>
      </c>
      <c r="B21" s="14" t="s">
        <v>280</v>
      </c>
      <c r="C21" s="13" t="s">
        <v>281</v>
      </c>
      <c r="D21" s="13" t="s">
        <v>54</v>
      </c>
      <c r="E21" s="13"/>
      <c r="F21" s="21">
        <f>F22+F23</f>
      </c>
      <c r="G21" s="21">
        <f>G22+G23</f>
      </c>
      <c r="H21" s="21">
        <f>H22+H23</f>
      </c>
      <c r="I21" s="21" t="s">
        <v>54</v>
      </c>
    </row>
    <row r="22">
      <c r="A22" s="13" t="s">
        <v>282</v>
      </c>
      <c r="B22" s="14" t="s">
        <v>254</v>
      </c>
      <c r="C22" s="13" t="s">
        <v>283</v>
      </c>
      <c r="D22" s="13" t="s">
        <v>54</v>
      </c>
      <c r="E22" s="13"/>
      <c r="F22" s="21">
        <v>0</v>
      </c>
      <c r="G22" s="21">
        <v>0</v>
      </c>
      <c r="H22" s="21">
        <v>0</v>
      </c>
      <c r="I22" s="21" t="s">
        <v>54</v>
      </c>
    </row>
    <row r="23">
      <c r="A23" s="13" t="s">
        <v>284</v>
      </c>
      <c r="B23" s="14" t="s">
        <v>257</v>
      </c>
      <c r="C23" s="13" t="s">
        <v>285</v>
      </c>
      <c r="D23" s="13" t="s">
        <v>54</v>
      </c>
      <c r="E23" s="13"/>
      <c r="F23" s="21">
        <v>0</v>
      </c>
      <c r="G23" s="21">
        <v>0</v>
      </c>
      <c r="H23" s="21">
        <v>0</v>
      </c>
      <c r="I23" s="21" t="s">
        <v>54</v>
      </c>
    </row>
    <row r="24">
      <c r="A24" s="13" t="s">
        <v>286</v>
      </c>
      <c r="B24" s="14" t="s">
        <v>287</v>
      </c>
      <c r="C24" s="13" t="s">
        <v>288</v>
      </c>
      <c r="D24" s="13" t="s">
        <v>54</v>
      </c>
      <c r="E24" s="13"/>
      <c r="F24" s="21">
        <f>F25+F26</f>
      </c>
      <c r="G24" s="21">
        <f>G25+G26</f>
      </c>
      <c r="H24" s="21">
        <f>H25+H26</f>
      </c>
      <c r="I24" s="21" t="s">
        <v>54</v>
      </c>
    </row>
    <row r="25">
      <c r="A25" s="13" t="s">
        <v>289</v>
      </c>
      <c r="B25" s="14" t="s">
        <v>254</v>
      </c>
      <c r="C25" s="13" t="s">
        <v>290</v>
      </c>
      <c r="D25" s="13" t="s">
        <v>54</v>
      </c>
      <c r="E25" s="13"/>
      <c r="F25" s="21">
        <v>144766</v>
      </c>
      <c r="G25" s="21">
        <v>144766</v>
      </c>
      <c r="H25" s="21">
        <v>144766</v>
      </c>
      <c r="I25" s="21" t="s">
        <v>54</v>
      </c>
    </row>
    <row r="26">
      <c r="A26" s="13" t="s">
        <v>291</v>
      </c>
      <c r="B26" s="14" t="s">
        <v>257</v>
      </c>
      <c r="C26" s="13" t="s">
        <v>292</v>
      </c>
      <c r="D26" s="13" t="s">
        <v>54</v>
      </c>
      <c r="E26" s="13"/>
      <c r="F26" s="21">
        <v>0</v>
      </c>
      <c r="G26" s="21">
        <v>0</v>
      </c>
      <c r="H26" s="21">
        <v>0</v>
      </c>
      <c r="I26" s="21" t="s">
        <v>54</v>
      </c>
    </row>
    <row r="27">
      <c r="A27" s="13" t="s">
        <v>293</v>
      </c>
      <c r="B27" s="14" t="s">
        <v>294</v>
      </c>
      <c r="C27" s="13" t="s">
        <v>295</v>
      </c>
      <c r="D27" s="13" t="s">
        <v>54</v>
      </c>
      <c r="E27" s="13"/>
      <c r="F27" s="21">
        <f>F28+F29+F30</f>
      </c>
      <c r="G27" s="21">
        <f>G28+G29+G30</f>
      </c>
      <c r="H27" s="21">
        <f>H28+H29+H30</f>
      </c>
      <c r="I27" s="21" t="s">
        <v>54</v>
      </c>
    </row>
    <row r="28">
      <c r="A28" s="13" t="s">
        <v>296</v>
      </c>
      <c r="B28" s="14" t="s">
        <v>297</v>
      </c>
      <c r="C28" s="13" t="s">
        <v>298</v>
      </c>
      <c r="D28" s="13" t="s">
        <v>299</v>
      </c>
      <c r="E28" s="13"/>
      <c r="F28" s="21">
        <v>5650655.85</v>
      </c>
      <c r="G28" s="21">
        <v>0</v>
      </c>
      <c r="H28" s="21">
        <v>0</v>
      </c>
      <c r="I28" s="21" t="s">
        <v>54</v>
      </c>
    </row>
    <row r="29">
      <c r="A29" s="13" t="s">
        <v>300</v>
      </c>
      <c r="B29" s="14" t="s">
        <v>297</v>
      </c>
      <c r="C29" s="13" t="s">
        <v>301</v>
      </c>
      <c r="D29" s="13" t="s">
        <v>302</v>
      </c>
      <c r="E29" s="13"/>
      <c r="F29" s="21">
        <v>0</v>
      </c>
      <c r="G29" s="21">
        <v>2629339.2</v>
      </c>
      <c r="H29" s="21">
        <v>0</v>
      </c>
      <c r="I29" s="21" t="s">
        <v>54</v>
      </c>
    </row>
    <row r="30">
      <c r="A30" s="13" t="s">
        <v>303</v>
      </c>
      <c r="B30" s="14" t="s">
        <v>297</v>
      </c>
      <c r="C30" s="13" t="s">
        <v>304</v>
      </c>
      <c r="D30" s="13" t="s">
        <v>305</v>
      </c>
      <c r="E30" s="13"/>
      <c r="F30" s="21">
        <v>0</v>
      </c>
      <c r="G30" s="21">
        <v>0</v>
      </c>
      <c r="H30" s="21">
        <v>2648008.37</v>
      </c>
      <c r="I30" s="21" t="s">
        <v>54</v>
      </c>
    </row>
    <row r="31">
      <c r="A31" s="13" t="s">
        <v>306</v>
      </c>
      <c r="B31" s="14" t="s">
        <v>307</v>
      </c>
      <c r="C31" s="13" t="s">
        <v>308</v>
      </c>
      <c r="D31" s="13" t="s">
        <v>54</v>
      </c>
      <c r="E31" s="13"/>
      <c r="F31" s="21">
        <f>F32+F33+F34</f>
      </c>
      <c r="G31" s="21">
        <f>G32+G33+G34</f>
      </c>
      <c r="H31" s="21">
        <f>H32+H33+H34</f>
      </c>
      <c r="I31" s="21" t="s">
        <v>54</v>
      </c>
    </row>
    <row r="32">
      <c r="A32" s="13" t="s">
        <v>309</v>
      </c>
      <c r="B32" s="14" t="s">
        <v>297</v>
      </c>
      <c r="C32" s="13" t="s">
        <v>310</v>
      </c>
      <c r="D32" s="13" t="s">
        <v>299</v>
      </c>
      <c r="E32" s="13"/>
      <c r="F32" s="21">
        <v>0</v>
      </c>
      <c r="G32" s="21">
        <v>0</v>
      </c>
      <c r="H32" s="21">
        <v>0</v>
      </c>
      <c r="I32" s="21" t="s">
        <v>54</v>
      </c>
    </row>
    <row r="33">
      <c r="A33" s="13" t="s">
        <v>311</v>
      </c>
      <c r="B33" s="14" t="s">
        <v>297</v>
      </c>
      <c r="C33" s="13" t="s">
        <v>312</v>
      </c>
      <c r="D33" s="13" t="s">
        <v>302</v>
      </c>
      <c r="E33" s="13"/>
      <c r="F33" s="21">
        <v>0</v>
      </c>
      <c r="G33" s="21">
        <v>0</v>
      </c>
      <c r="H33" s="21">
        <v>0</v>
      </c>
      <c r="I33" s="21" t="s">
        <v>54</v>
      </c>
    </row>
    <row r="34">
      <c r="A34" s="13" t="s">
        <v>313</v>
      </c>
      <c r="B34" s="14" t="s">
        <v>297</v>
      </c>
      <c r="C34" s="13" t="s">
        <v>314</v>
      </c>
      <c r="D34" s="13" t="s">
        <v>305</v>
      </c>
      <c r="E34" s="13"/>
      <c r="F34" s="21">
        <v>0</v>
      </c>
      <c r="G34" s="21">
        <v>0</v>
      </c>
      <c r="H34" s="21">
        <v>0</v>
      </c>
      <c r="I34" s="21" t="s">
        <v>54</v>
      </c>
    </row>
    <row r="35" ht="15" customHeight="1">
</row>
    <row r="36" ht="40" customHeight="1">
      <c r="A36" s="7" t="s">
        <v>315</v>
      </c>
      <c r="B36" s="7"/>
      <c r="C36" s="10" t="s">
        <v>3</v>
      </c>
      <c r="D36" s="10"/>
      <c r="E36" s="10"/>
      <c r="F36" s="10"/>
      <c r="G36" s="10" t="s">
        <v>7</v>
      </c>
      <c r="H36" s="10"/>
    </row>
    <row r="37" ht="20" customHeight="1">
      <c r="A37" s="0"/>
      <c r="B37" s="0"/>
      <c r="C37" s="6" t="s">
        <v>316</v>
      </c>
      <c r="D37" s="6"/>
      <c r="E37" s="6" t="s">
        <v>9</v>
      </c>
      <c r="F37" s="6"/>
      <c r="G37" s="6" t="s">
        <v>10</v>
      </c>
      <c r="H37" s="6"/>
    </row>
    <row r="38" ht="15" customHeight="1">
</row>
    <row r="39" ht="40" customHeight="1">
      <c r="A39" s="7" t="s">
        <v>317</v>
      </c>
      <c r="B39" s="7"/>
      <c r="C39" s="10" t="s">
        <v>318</v>
      </c>
      <c r="D39" s="10"/>
      <c r="E39" s="10" t="s">
        <v>319</v>
      </c>
      <c r="F39" s="10"/>
      <c r="G39" s="10" t="s">
        <v>320</v>
      </c>
      <c r="H39" s="10"/>
    </row>
    <row r="40" ht="20" customHeight="1">
      <c r="A40" s="0"/>
      <c r="B40" s="0"/>
      <c r="C40" s="6" t="s">
        <v>316</v>
      </c>
      <c r="D40" s="6"/>
      <c r="E40" s="6" t="s">
        <v>321</v>
      </c>
      <c r="F40" s="6"/>
      <c r="G40" s="6" t="s">
        <v>322</v>
      </c>
      <c r="H40" s="6"/>
    </row>
    <row r="41" ht="20" customHeight="1">
      <c r="A41" s="6" t="s">
        <v>323</v>
      </c>
      <c r="B41" s="6"/>
    </row>
    <row r="42" ht="15" customHeight="1">
</row>
    <row r="43" ht="20" customHeight="1">
      <c r="A43" s="8" t="s">
        <v>324</v>
      </c>
      <c r="B43" s="8"/>
      <c r="C43" s="8"/>
      <c r="D43" s="8"/>
      <c r="E43" s="8"/>
    </row>
    <row r="44" ht="40" customHeight="1">
      <c r="A44" s="10" t="s">
        <v>325</v>
      </c>
      <c r="B44" s="10"/>
      <c r="C44" s="10"/>
      <c r="D44" s="10"/>
      <c r="E44" s="10"/>
    </row>
    <row r="45" ht="20" customHeight="1">
      <c r="A45" s="6" t="s">
        <v>326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327</v>
      </c>
      <c r="D47" s="10"/>
      <c r="E47" s="10"/>
    </row>
    <row r="48" ht="20" customHeight="1">
      <c r="A48" s="6" t="s">
        <v>9</v>
      </c>
      <c r="B48" s="6"/>
      <c r="C48" s="6" t="s">
        <v>10</v>
      </c>
      <c r="D48" s="6"/>
      <c r="E48" s="6"/>
    </row>
    <row r="49" ht="20" customHeight="1">
      <c r="A49" s="6" t="s">
        <v>323</v>
      </c>
      <c r="B49" s="6"/>
    </row>
    <row r="50" ht="20" customHeight="1">
      <c r="A50" s="8" t="s">
        <v>328</v>
      </c>
    </row>
    <row r="51" ht="15" customHeight="1">
</row>
    <row r="52" ht="20" customHeight="1">
      <c r="A52" s="0"/>
      <c r="B52" s="28" t="s">
        <v>0</v>
      </c>
      <c r="C52" s="28"/>
      <c r="D52" s="0"/>
      <c r="E52" s="28" t="s">
        <v>0</v>
      </c>
      <c r="F52" s="28"/>
      <c r="G52" s="28"/>
      <c r="H52" s="28"/>
    </row>
    <row r="53" ht="20" customHeight="1">
      <c r="A53" s="0"/>
      <c r="B53" s="29" t="s">
        <v>329</v>
      </c>
      <c r="C53" s="29"/>
      <c r="D53" s="0"/>
      <c r="E53" s="29" t="s">
        <v>2</v>
      </c>
      <c r="F53" s="29"/>
      <c r="G53" s="29"/>
      <c r="H53" s="29"/>
    </row>
    <row r="54" ht="20" customHeight="1">
      <c r="A54" s="0"/>
      <c r="B54" s="29" t="s">
        <v>330</v>
      </c>
      <c r="C54" s="29"/>
      <c r="D54" s="0"/>
      <c r="E54" s="29" t="s">
        <v>4</v>
      </c>
      <c r="F54" s="29"/>
      <c r="G54" s="29"/>
      <c r="H54" s="29"/>
    </row>
    <row r="55" ht="20" customHeight="1">
      <c r="A55" s="0"/>
      <c r="B55" s="29" t="s">
        <v>331</v>
      </c>
      <c r="C55" s="29"/>
      <c r="D55" s="0"/>
      <c r="E55" s="29" t="s">
        <v>6</v>
      </c>
      <c r="F55" s="29"/>
      <c r="G55" s="29"/>
      <c r="H55" s="29"/>
    </row>
    <row r="56" ht="20" customHeight="1">
      <c r="A56" s="0"/>
      <c r="B56" s="29" t="s">
        <v>332</v>
      </c>
      <c r="C56" s="29"/>
      <c r="D56" s="0"/>
      <c r="E56" s="29" t="s">
        <v>8</v>
      </c>
      <c r="F56" s="29"/>
      <c r="G56" s="29"/>
      <c r="H56" s="29"/>
    </row>
    <row r="57" ht="20" customHeight="1">
      <c r="A57" s="0"/>
      <c r="B57" s="29" t="s">
        <v>333</v>
      </c>
      <c r="C57" s="29"/>
      <c r="D57" s="0"/>
      <c r="E57" s="29" t="s">
        <v>11</v>
      </c>
      <c r="F57" s="29"/>
      <c r="G57" s="29"/>
      <c r="H57" s="29"/>
    </row>
    <row r="58" ht="20" customHeight="1">
      <c r="A58" s="0"/>
      <c r="B58" s="30" t="s">
        <v>334</v>
      </c>
      <c r="C58" s="30"/>
      <c r="D58" s="0"/>
      <c r="E58" s="30" t="s">
        <v>13</v>
      </c>
      <c r="F58" s="30"/>
      <c r="G58" s="30"/>
      <c r="H58" s="30"/>
    </row>
  </sheetData>
  <sheetProtection password="869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B52:C52"/>
    <mergeCell ref="E52:H52"/>
    <mergeCell ref="B53:C53"/>
    <mergeCell ref="E53:H53"/>
    <mergeCell ref="B54:C54"/>
    <mergeCell ref="E54:H54"/>
    <mergeCell ref="B55:C55"/>
    <mergeCell ref="E55:H55"/>
    <mergeCell ref="B56:C56"/>
    <mergeCell ref="E56:H56"/>
    <mergeCell ref="B57:C57"/>
    <mergeCell ref="E57:H57"/>
    <mergeCell ref="B58:C58"/>
    <mergeCell ref="E58:H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4" t="s">
        <v>335</v>
      </c>
      <c r="B2" s="34"/>
      <c r="C2" s="24" t="s">
        <v>116</v>
      </c>
      <c r="D2" s="24"/>
      <c r="E2" s="24"/>
      <c r="F2" s="24"/>
      <c r="G2" s="24"/>
      <c r="H2" s="24"/>
      <c r="I2" s="24"/>
      <c r="J2" s="24"/>
    </row>
    <row r="3" ht="25" customHeight="1">
      <c r="A3" s="34" t="s">
        <v>336</v>
      </c>
      <c r="B3" s="34"/>
      <c r="C3" s="24" t="s">
        <v>337</v>
      </c>
      <c r="D3" s="24"/>
      <c r="E3" s="24"/>
      <c r="F3" s="24"/>
      <c r="G3" s="24"/>
      <c r="H3" s="24"/>
      <c r="I3" s="24"/>
      <c r="J3" s="24"/>
    </row>
    <row r="4" ht="25" customHeight="1">
      <c r="A4" s="34" t="s">
        <v>338</v>
      </c>
      <c r="B4" s="34"/>
      <c r="C4" s="24" t="s">
        <v>299</v>
      </c>
      <c r="D4" s="24"/>
      <c r="E4" s="24"/>
      <c r="F4" s="24"/>
      <c r="G4" s="24"/>
      <c r="H4" s="24"/>
      <c r="I4" s="24"/>
      <c r="J4" s="24"/>
    </row>
    <row r="5" ht="25" customHeight="1">
      <c r="A5" s="6" t="s">
        <v>339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3" t="s">
        <v>236</v>
      </c>
      <c r="B7" s="13" t="s">
        <v>340</v>
      </c>
      <c r="C7" s="13" t="s">
        <v>341</v>
      </c>
      <c r="D7" s="13" t="s">
        <v>342</v>
      </c>
      <c r="E7" s="13"/>
      <c r="F7" s="13"/>
      <c r="G7" s="13"/>
      <c r="H7" s="13" t="s">
        <v>343</v>
      </c>
      <c r="I7" s="13" t="s">
        <v>344</v>
      </c>
      <c r="J7" s="13" t="s">
        <v>345</v>
      </c>
    </row>
    <row r="8" ht="50" customHeight="1">
      <c r="A8" s="13"/>
      <c r="B8" s="13"/>
      <c r="C8" s="13"/>
      <c r="D8" s="13" t="s">
        <v>346</v>
      </c>
      <c r="E8" s="13" t="s">
        <v>93</v>
      </c>
      <c r="F8" s="13"/>
      <c r="G8" s="13"/>
      <c r="H8" s="13"/>
      <c r="I8" s="13"/>
      <c r="J8" s="13"/>
    </row>
    <row r="9" ht="50" customHeight="1">
      <c r="A9" s="13"/>
      <c r="B9" s="13"/>
      <c r="C9" s="13"/>
      <c r="D9" s="13"/>
      <c r="E9" s="13" t="s">
        <v>347</v>
      </c>
      <c r="F9" s="13" t="s">
        <v>348</v>
      </c>
      <c r="G9" s="13" t="s">
        <v>349</v>
      </c>
      <c r="H9" s="13"/>
      <c r="I9" s="13"/>
      <c r="J9" s="13"/>
    </row>
    <row r="10" ht="25" customHeight="1">
      <c r="A10" s="13" t="s">
        <v>241</v>
      </c>
      <c r="B10" s="13" t="s">
        <v>350</v>
      </c>
      <c r="C10" s="13" t="s">
        <v>351</v>
      </c>
      <c r="D10" s="13" t="s">
        <v>352</v>
      </c>
      <c r="E10" s="13" t="s">
        <v>353</v>
      </c>
      <c r="F10" s="13" t="s">
        <v>354</v>
      </c>
      <c r="G10" s="13" t="s">
        <v>355</v>
      </c>
      <c r="H10" s="13" t="s">
        <v>356</v>
      </c>
      <c r="I10" s="13" t="s">
        <v>357</v>
      </c>
      <c r="J10" s="13" t="s">
        <v>358</v>
      </c>
    </row>
    <row r="11">
      <c r="A11" s="13" t="s">
        <v>351</v>
      </c>
      <c r="B11" s="14" t="s">
        <v>359</v>
      </c>
      <c r="C11" s="21">
        <v>1</v>
      </c>
      <c r="D11" s="21">
        <v>2204.7</v>
      </c>
      <c r="E11" s="21">
        <v>1500</v>
      </c>
      <c r="F11" s="21">
        <v>0</v>
      </c>
      <c r="G11" s="21">
        <v>704.7</v>
      </c>
      <c r="H11" s="21"/>
      <c r="I11" s="21">
        <v>1</v>
      </c>
      <c r="J11" s="21">
        <v>2204.7</v>
      </c>
    </row>
    <row r="12">
      <c r="A12" s="13" t="s">
        <v>352</v>
      </c>
      <c r="B12" s="14" t="s">
        <v>360</v>
      </c>
      <c r="C12" s="21">
        <v>1</v>
      </c>
      <c r="D12" s="21">
        <v>3934.5175</v>
      </c>
      <c r="E12" s="21">
        <v>1500</v>
      </c>
      <c r="F12" s="21">
        <v>0</v>
      </c>
      <c r="G12" s="21">
        <v>2434.5175</v>
      </c>
      <c r="H12" s="21"/>
      <c r="I12" s="21">
        <v>1</v>
      </c>
      <c r="J12" s="21">
        <v>3934.52</v>
      </c>
    </row>
    <row r="13">
      <c r="A13" s="13" t="s">
        <v>353</v>
      </c>
      <c r="B13" s="14" t="s">
        <v>361</v>
      </c>
      <c r="C13" s="21">
        <v>1</v>
      </c>
      <c r="D13" s="21">
        <v>3934.5175</v>
      </c>
      <c r="E13" s="21">
        <v>1500</v>
      </c>
      <c r="F13" s="21">
        <v>0</v>
      </c>
      <c r="G13" s="21">
        <v>2434.5175</v>
      </c>
      <c r="H13" s="21"/>
      <c r="I13" s="21">
        <v>1</v>
      </c>
      <c r="J13" s="21">
        <v>3934.52</v>
      </c>
    </row>
    <row r="14">
      <c r="A14" s="13" t="s">
        <v>354</v>
      </c>
      <c r="B14" s="14" t="s">
        <v>362</v>
      </c>
      <c r="C14" s="21">
        <v>3</v>
      </c>
      <c r="D14" s="21">
        <v>4853.12667</v>
      </c>
      <c r="E14" s="21">
        <v>1500</v>
      </c>
      <c r="F14" s="21">
        <v>0</v>
      </c>
      <c r="G14" s="21">
        <v>3353.12667</v>
      </c>
      <c r="H14" s="21"/>
      <c r="I14" s="21">
        <v>1</v>
      </c>
      <c r="J14" s="21">
        <v>14559.38</v>
      </c>
    </row>
    <row r="15">
      <c r="A15" s="13" t="s">
        <v>355</v>
      </c>
      <c r="B15" s="14" t="s">
        <v>363</v>
      </c>
      <c r="C15" s="21">
        <v>1</v>
      </c>
      <c r="D15" s="21">
        <v>3600</v>
      </c>
      <c r="E15" s="21">
        <v>1500</v>
      </c>
      <c r="F15" s="21">
        <v>0</v>
      </c>
      <c r="G15" s="21">
        <v>2100</v>
      </c>
      <c r="H15" s="21"/>
      <c r="I15" s="21">
        <v>1</v>
      </c>
      <c r="J15" s="21">
        <v>3600</v>
      </c>
    </row>
    <row r="16">
      <c r="A16" s="13" t="s">
        <v>356</v>
      </c>
      <c r="B16" s="14" t="s">
        <v>364</v>
      </c>
      <c r="C16" s="21">
        <v>5</v>
      </c>
      <c r="D16" s="21">
        <v>3799.4</v>
      </c>
      <c r="E16" s="21">
        <v>1699.4</v>
      </c>
      <c r="F16" s="21">
        <v>0</v>
      </c>
      <c r="G16" s="21">
        <v>2100</v>
      </c>
      <c r="H16" s="21"/>
      <c r="I16" s="21">
        <v>1</v>
      </c>
      <c r="J16" s="21">
        <v>18997</v>
      </c>
    </row>
    <row r="17">
      <c r="A17" s="13" t="s">
        <v>357</v>
      </c>
      <c r="B17" s="14" t="s">
        <v>365</v>
      </c>
      <c r="C17" s="21">
        <v>1</v>
      </c>
      <c r="D17" s="21">
        <v>5790</v>
      </c>
      <c r="E17" s="21">
        <v>1500</v>
      </c>
      <c r="F17" s="21">
        <v>0</v>
      </c>
      <c r="G17" s="21">
        <v>4290</v>
      </c>
      <c r="H17" s="21"/>
      <c r="I17" s="21">
        <v>1</v>
      </c>
      <c r="J17" s="21">
        <v>5790</v>
      </c>
    </row>
    <row r="18">
      <c r="A18" s="13" t="s">
        <v>358</v>
      </c>
      <c r="B18" s="14" t="s">
        <v>366</v>
      </c>
      <c r="C18" s="21">
        <v>2</v>
      </c>
      <c r="D18" s="21">
        <v>2171.335</v>
      </c>
      <c r="E18" s="21">
        <v>0</v>
      </c>
      <c r="F18" s="21">
        <v>0</v>
      </c>
      <c r="G18" s="21">
        <v>2171.335</v>
      </c>
      <c r="H18" s="21"/>
      <c r="I18" s="21">
        <v>1</v>
      </c>
      <c r="J18" s="21">
        <v>4342.67</v>
      </c>
    </row>
    <row r="19">
      <c r="A19" s="13" t="s">
        <v>367</v>
      </c>
      <c r="B19" s="14" t="s">
        <v>368</v>
      </c>
      <c r="C19" s="21">
        <v>1</v>
      </c>
      <c r="D19" s="21">
        <v>5523</v>
      </c>
      <c r="E19" s="21">
        <v>3500</v>
      </c>
      <c r="F19" s="21">
        <v>0</v>
      </c>
      <c r="G19" s="21">
        <v>2023</v>
      </c>
      <c r="H19" s="21"/>
      <c r="I19" s="21">
        <v>1</v>
      </c>
      <c r="J19" s="21">
        <v>5523</v>
      </c>
    </row>
    <row r="20">
      <c r="A20" s="13" t="s">
        <v>369</v>
      </c>
      <c r="B20" s="14" t="s">
        <v>370</v>
      </c>
      <c r="C20" s="21">
        <v>3</v>
      </c>
      <c r="D20" s="21">
        <v>3400</v>
      </c>
      <c r="E20" s="21">
        <v>0</v>
      </c>
      <c r="F20" s="21">
        <v>0</v>
      </c>
      <c r="G20" s="21">
        <v>3400</v>
      </c>
      <c r="H20" s="21"/>
      <c r="I20" s="21">
        <v>1</v>
      </c>
      <c r="J20" s="21">
        <v>10200</v>
      </c>
    </row>
    <row r="21">
      <c r="A21" s="13" t="s">
        <v>371</v>
      </c>
      <c r="B21" s="14" t="s">
        <v>372</v>
      </c>
      <c r="C21" s="21">
        <v>1</v>
      </c>
      <c r="D21" s="21">
        <v>3600</v>
      </c>
      <c r="E21" s="21">
        <v>0</v>
      </c>
      <c r="F21" s="21">
        <v>0</v>
      </c>
      <c r="G21" s="21">
        <v>3600</v>
      </c>
      <c r="H21" s="21"/>
      <c r="I21" s="21">
        <v>1</v>
      </c>
      <c r="J21" s="21">
        <v>3600</v>
      </c>
    </row>
    <row r="22">
      <c r="A22" s="13" t="s">
        <v>373</v>
      </c>
      <c r="B22" s="14" t="s">
        <v>374</v>
      </c>
      <c r="C22" s="21">
        <v>1</v>
      </c>
      <c r="D22" s="21">
        <v>3600</v>
      </c>
      <c r="E22" s="21">
        <v>0</v>
      </c>
      <c r="F22" s="21">
        <v>0</v>
      </c>
      <c r="G22" s="21">
        <v>3600</v>
      </c>
      <c r="H22" s="21"/>
      <c r="I22" s="21">
        <v>1</v>
      </c>
      <c r="J22" s="21">
        <v>3600</v>
      </c>
    </row>
    <row r="23">
      <c r="A23" s="13" t="s">
        <v>375</v>
      </c>
      <c r="B23" s="14" t="s">
        <v>376</v>
      </c>
      <c r="C23" s="21">
        <v>1</v>
      </c>
      <c r="D23" s="21">
        <v>1280</v>
      </c>
      <c r="E23" s="21">
        <v>0</v>
      </c>
      <c r="F23" s="21">
        <v>0</v>
      </c>
      <c r="G23" s="21">
        <v>1280</v>
      </c>
      <c r="H23" s="21"/>
      <c r="I23" s="21">
        <v>1</v>
      </c>
      <c r="J23" s="21">
        <v>1280</v>
      </c>
    </row>
    <row r="24">
      <c r="A24" s="13" t="s">
        <v>377</v>
      </c>
      <c r="B24" s="14" t="s">
        <v>378</v>
      </c>
      <c r="C24" s="21">
        <v>4</v>
      </c>
      <c r="D24" s="21">
        <v>3600</v>
      </c>
      <c r="E24" s="21">
        <v>0</v>
      </c>
      <c r="F24" s="21">
        <v>0</v>
      </c>
      <c r="G24" s="21">
        <v>3600</v>
      </c>
      <c r="H24" s="21"/>
      <c r="I24" s="21">
        <v>1</v>
      </c>
      <c r="J24" s="21">
        <v>14400</v>
      </c>
    </row>
    <row r="25" ht="25" customHeight="1">
      <c r="A25" s="22" t="s">
        <v>379</v>
      </c>
      <c r="B25" s="22"/>
      <c r="C25" s="23" t="s">
        <v>380</v>
      </c>
      <c r="D25" s="23">
        <f>SUBTOTAL(9,D11:D24)</f>
      </c>
      <c r="E25" s="23" t="s">
        <v>380</v>
      </c>
      <c r="F25" s="23" t="s">
        <v>380</v>
      </c>
      <c r="G25" s="23" t="s">
        <v>380</v>
      </c>
      <c r="H25" s="23" t="s">
        <v>380</v>
      </c>
      <c r="I25" s="23" t="s">
        <v>380</v>
      </c>
      <c r="J25" s="23">
        <f>SUBTOTAL(9,J11:J24)</f>
      </c>
    </row>
    <row r="26" ht="25" customHeight="1">
</row>
    <row r="27" ht="25" customHeight="1">
      <c r="A27" s="34" t="s">
        <v>335</v>
      </c>
      <c r="B27" s="34"/>
      <c r="C27" s="24" t="s">
        <v>116</v>
      </c>
      <c r="D27" s="24"/>
      <c r="E27" s="24"/>
      <c r="F27" s="24"/>
      <c r="G27" s="24"/>
      <c r="H27" s="24"/>
      <c r="I27" s="24"/>
      <c r="J27" s="24"/>
    </row>
    <row r="28" ht="25" customHeight="1">
      <c r="A28" s="34" t="s">
        <v>336</v>
      </c>
      <c r="B28" s="34"/>
      <c r="C28" s="24" t="s">
        <v>381</v>
      </c>
      <c r="D28" s="24"/>
      <c r="E28" s="24"/>
      <c r="F28" s="24"/>
      <c r="G28" s="24"/>
      <c r="H28" s="24"/>
      <c r="I28" s="24"/>
      <c r="J28" s="24"/>
    </row>
    <row r="29" ht="25" customHeight="1">
      <c r="A29" s="34" t="s">
        <v>338</v>
      </c>
      <c r="B29" s="34"/>
      <c r="C29" s="24" t="s">
        <v>299</v>
      </c>
      <c r="D29" s="24"/>
      <c r="E29" s="24"/>
      <c r="F29" s="24"/>
      <c r="G29" s="24"/>
      <c r="H29" s="24"/>
      <c r="I29" s="24"/>
      <c r="J29" s="24"/>
    </row>
    <row r="30" ht="25" customHeight="1">
      <c r="A30" s="6" t="s">
        <v>339</v>
      </c>
      <c r="B30" s="6"/>
      <c r="C30" s="6"/>
      <c r="D30" s="6"/>
      <c r="E30" s="6"/>
      <c r="F30" s="6"/>
      <c r="G30" s="6"/>
      <c r="H30" s="6"/>
      <c r="I30" s="6"/>
      <c r="J30" s="6"/>
    </row>
    <row r="31" ht="25" customHeight="1">
</row>
    <row r="32" ht="50" customHeight="1">
      <c r="A32" s="13" t="s">
        <v>236</v>
      </c>
      <c r="B32" s="13" t="s">
        <v>340</v>
      </c>
      <c r="C32" s="13" t="s">
        <v>341</v>
      </c>
      <c r="D32" s="13" t="s">
        <v>342</v>
      </c>
      <c r="E32" s="13"/>
      <c r="F32" s="13"/>
      <c r="G32" s="13"/>
      <c r="H32" s="13" t="s">
        <v>343</v>
      </c>
      <c r="I32" s="13" t="s">
        <v>344</v>
      </c>
      <c r="J32" s="13" t="s">
        <v>345</v>
      </c>
    </row>
    <row r="33" ht="50" customHeight="1">
      <c r="A33" s="13"/>
      <c r="B33" s="13"/>
      <c r="C33" s="13"/>
      <c r="D33" s="13" t="s">
        <v>346</v>
      </c>
      <c r="E33" s="13" t="s">
        <v>93</v>
      </c>
      <c r="F33" s="13"/>
      <c r="G33" s="13"/>
      <c r="H33" s="13"/>
      <c r="I33" s="13"/>
      <c r="J33" s="13"/>
    </row>
    <row r="34" ht="50" customHeight="1">
      <c r="A34" s="13"/>
      <c r="B34" s="13"/>
      <c r="C34" s="13"/>
      <c r="D34" s="13"/>
      <c r="E34" s="13" t="s">
        <v>347</v>
      </c>
      <c r="F34" s="13" t="s">
        <v>348</v>
      </c>
      <c r="G34" s="13" t="s">
        <v>349</v>
      </c>
      <c r="H34" s="13"/>
      <c r="I34" s="13"/>
      <c r="J34" s="13"/>
    </row>
    <row r="35" ht="25" customHeight="1">
      <c r="A35" s="13" t="s">
        <v>241</v>
      </c>
      <c r="B35" s="13" t="s">
        <v>350</v>
      </c>
      <c r="C35" s="13" t="s">
        <v>351</v>
      </c>
      <c r="D35" s="13" t="s">
        <v>352</v>
      </c>
      <c r="E35" s="13" t="s">
        <v>353</v>
      </c>
      <c r="F35" s="13" t="s">
        <v>354</v>
      </c>
      <c r="G35" s="13" t="s">
        <v>355</v>
      </c>
      <c r="H35" s="13" t="s">
        <v>356</v>
      </c>
      <c r="I35" s="13" t="s">
        <v>357</v>
      </c>
      <c r="J35" s="13" t="s">
        <v>358</v>
      </c>
    </row>
    <row r="36">
      <c r="A36" s="13" t="s">
        <v>241</v>
      </c>
      <c r="B36" s="14" t="s">
        <v>382</v>
      </c>
      <c r="C36" s="21">
        <v>1</v>
      </c>
      <c r="D36" s="21">
        <v>56877.54</v>
      </c>
      <c r="E36" s="21">
        <v>41506.03</v>
      </c>
      <c r="F36" s="21">
        <v>0</v>
      </c>
      <c r="G36" s="21">
        <v>15371.51</v>
      </c>
      <c r="H36" s="21"/>
      <c r="I36" s="21">
        <v>1</v>
      </c>
      <c r="J36" s="21">
        <v>682530.48</v>
      </c>
    </row>
    <row r="37">
      <c r="A37" s="13" t="s">
        <v>350</v>
      </c>
      <c r="B37" s="14" t="s">
        <v>383</v>
      </c>
      <c r="C37" s="21">
        <v>1</v>
      </c>
      <c r="D37" s="21">
        <v>51446.84599</v>
      </c>
      <c r="E37" s="21">
        <v>37355.43</v>
      </c>
      <c r="F37" s="21">
        <v>0</v>
      </c>
      <c r="G37" s="21">
        <v>14091.41599</v>
      </c>
      <c r="H37" s="21"/>
      <c r="I37" s="21">
        <v>1</v>
      </c>
      <c r="J37" s="21">
        <v>617362.15</v>
      </c>
    </row>
    <row r="38">
      <c r="A38" s="13" t="s">
        <v>351</v>
      </c>
      <c r="B38" s="14" t="s">
        <v>359</v>
      </c>
      <c r="C38" s="21">
        <v>1</v>
      </c>
      <c r="D38" s="21">
        <v>49116.92</v>
      </c>
      <c r="E38" s="21">
        <v>35280.13</v>
      </c>
      <c r="F38" s="21">
        <v>0</v>
      </c>
      <c r="G38" s="21">
        <v>13836.79</v>
      </c>
      <c r="H38" s="21"/>
      <c r="I38" s="21">
        <v>1</v>
      </c>
      <c r="J38" s="21">
        <v>589403.04</v>
      </c>
    </row>
    <row r="39">
      <c r="A39" s="13" t="s">
        <v>352</v>
      </c>
      <c r="B39" s="14" t="s">
        <v>360</v>
      </c>
      <c r="C39" s="21">
        <v>1</v>
      </c>
      <c r="D39" s="21">
        <v>68872</v>
      </c>
      <c r="E39" s="21">
        <v>34000</v>
      </c>
      <c r="F39" s="21">
        <v>0</v>
      </c>
      <c r="G39" s="21">
        <v>34872</v>
      </c>
      <c r="H39" s="21"/>
      <c r="I39" s="21">
        <v>1</v>
      </c>
      <c r="J39" s="21">
        <v>826464</v>
      </c>
    </row>
    <row r="40">
      <c r="A40" s="13" t="s">
        <v>353</v>
      </c>
      <c r="B40" s="14" t="s">
        <v>361</v>
      </c>
      <c r="C40" s="21">
        <v>1</v>
      </c>
      <c r="D40" s="21">
        <v>68872</v>
      </c>
      <c r="E40" s="21">
        <v>34000</v>
      </c>
      <c r="F40" s="21">
        <v>0</v>
      </c>
      <c r="G40" s="21">
        <v>34872</v>
      </c>
      <c r="H40" s="21"/>
      <c r="I40" s="21">
        <v>1</v>
      </c>
      <c r="J40" s="21">
        <v>826464</v>
      </c>
    </row>
    <row r="41">
      <c r="A41" s="13" t="s">
        <v>354</v>
      </c>
      <c r="B41" s="14" t="s">
        <v>362</v>
      </c>
      <c r="C41" s="21">
        <v>3</v>
      </c>
      <c r="D41" s="21">
        <v>52337.5</v>
      </c>
      <c r="E41" s="21">
        <v>28537.5</v>
      </c>
      <c r="F41" s="21">
        <v>0</v>
      </c>
      <c r="G41" s="21">
        <v>23800</v>
      </c>
      <c r="H41" s="21"/>
      <c r="I41" s="21">
        <v>1</v>
      </c>
      <c r="J41" s="21">
        <v>1884150</v>
      </c>
    </row>
    <row r="42">
      <c r="A42" s="13" t="s">
        <v>355</v>
      </c>
      <c r="B42" s="14" t="s">
        <v>363</v>
      </c>
      <c r="C42" s="21">
        <v>1</v>
      </c>
      <c r="D42" s="21">
        <v>32456.5034</v>
      </c>
      <c r="E42" s="21">
        <v>19342.5</v>
      </c>
      <c r="F42" s="21">
        <v>0</v>
      </c>
      <c r="G42" s="21">
        <v>13114.0034</v>
      </c>
      <c r="H42" s="21"/>
      <c r="I42" s="21">
        <v>1</v>
      </c>
      <c r="J42" s="21">
        <v>389478.04</v>
      </c>
    </row>
    <row r="43">
      <c r="A43" s="13" t="s">
        <v>356</v>
      </c>
      <c r="B43" s="14" t="s">
        <v>364</v>
      </c>
      <c r="C43" s="21">
        <v>5</v>
      </c>
      <c r="D43" s="21">
        <v>27367.75</v>
      </c>
      <c r="E43" s="21">
        <v>16318.75</v>
      </c>
      <c r="F43" s="21">
        <v>0</v>
      </c>
      <c r="G43" s="21">
        <v>11049</v>
      </c>
      <c r="H43" s="21"/>
      <c r="I43" s="21">
        <v>1</v>
      </c>
      <c r="J43" s="21">
        <v>1642065</v>
      </c>
    </row>
    <row r="44">
      <c r="A44" s="13" t="s">
        <v>357</v>
      </c>
      <c r="B44" s="14" t="s">
        <v>365</v>
      </c>
      <c r="C44" s="21">
        <v>1</v>
      </c>
      <c r="D44" s="21">
        <v>52390.9019</v>
      </c>
      <c r="E44" s="21">
        <v>28537.5</v>
      </c>
      <c r="F44" s="21">
        <v>0</v>
      </c>
      <c r="G44" s="21">
        <v>23853.4019</v>
      </c>
      <c r="H44" s="21"/>
      <c r="I44" s="21">
        <v>1</v>
      </c>
      <c r="J44" s="21">
        <v>628690.82</v>
      </c>
    </row>
    <row r="45">
      <c r="A45" s="13" t="s">
        <v>358</v>
      </c>
      <c r="B45" s="14" t="s">
        <v>366</v>
      </c>
      <c r="C45" s="21">
        <v>1</v>
      </c>
      <c r="D45" s="21">
        <v>63622.2566</v>
      </c>
      <c r="E45" s="21">
        <v>30000</v>
      </c>
      <c r="F45" s="21">
        <v>0</v>
      </c>
      <c r="G45" s="21">
        <v>33622.2566</v>
      </c>
      <c r="H45" s="21"/>
      <c r="I45" s="21">
        <v>1</v>
      </c>
      <c r="J45" s="21">
        <v>763467.08</v>
      </c>
    </row>
    <row r="46">
      <c r="A46" s="13" t="s">
        <v>367</v>
      </c>
      <c r="B46" s="14" t="s">
        <v>368</v>
      </c>
      <c r="C46" s="21">
        <v>1</v>
      </c>
      <c r="D46" s="21">
        <v>23678.5</v>
      </c>
      <c r="E46" s="21">
        <v>13856.25</v>
      </c>
      <c r="F46" s="21">
        <v>0</v>
      </c>
      <c r="G46" s="21">
        <v>9822.25</v>
      </c>
      <c r="H46" s="21"/>
      <c r="I46" s="21">
        <v>1</v>
      </c>
      <c r="J46" s="21">
        <v>284142</v>
      </c>
    </row>
    <row r="47">
      <c r="A47" s="13" t="s">
        <v>369</v>
      </c>
      <c r="B47" s="14" t="s">
        <v>370</v>
      </c>
      <c r="C47" s="21">
        <v>3</v>
      </c>
      <c r="D47" s="21">
        <v>23337.13</v>
      </c>
      <c r="E47" s="21">
        <v>13856</v>
      </c>
      <c r="F47" s="21">
        <v>1344.88</v>
      </c>
      <c r="G47" s="21">
        <v>8136.25</v>
      </c>
      <c r="H47" s="21"/>
      <c r="I47" s="21">
        <v>1</v>
      </c>
      <c r="J47" s="21">
        <v>840136.68</v>
      </c>
    </row>
    <row r="48">
      <c r="A48" s="13" t="s">
        <v>371</v>
      </c>
      <c r="B48" s="14" t="s">
        <v>372</v>
      </c>
      <c r="C48" s="21">
        <v>1</v>
      </c>
      <c r="D48" s="21">
        <v>22414</v>
      </c>
      <c r="E48" s="21">
        <v>13856.25</v>
      </c>
      <c r="F48" s="21">
        <v>0</v>
      </c>
      <c r="G48" s="21">
        <v>8557.75</v>
      </c>
      <c r="H48" s="21"/>
      <c r="I48" s="21">
        <v>1</v>
      </c>
      <c r="J48" s="21">
        <v>268968</v>
      </c>
    </row>
    <row r="49">
      <c r="A49" s="13" t="s">
        <v>373</v>
      </c>
      <c r="B49" s="14" t="s">
        <v>374</v>
      </c>
      <c r="C49" s="21">
        <v>1</v>
      </c>
      <c r="D49" s="21">
        <v>22414</v>
      </c>
      <c r="E49" s="21">
        <v>13856.25</v>
      </c>
      <c r="F49" s="21">
        <v>0</v>
      </c>
      <c r="G49" s="21">
        <v>8557.75</v>
      </c>
      <c r="H49" s="21"/>
      <c r="I49" s="21">
        <v>1</v>
      </c>
      <c r="J49" s="21">
        <v>268968</v>
      </c>
    </row>
    <row r="50">
      <c r="A50" s="13" t="s">
        <v>375</v>
      </c>
      <c r="B50" s="14" t="s">
        <v>376</v>
      </c>
      <c r="C50" s="21">
        <v>1</v>
      </c>
      <c r="D50" s="21">
        <v>21347.1958</v>
      </c>
      <c r="E50" s="21">
        <v>14450</v>
      </c>
      <c r="F50" s="21">
        <v>0</v>
      </c>
      <c r="G50" s="21">
        <v>6897.1958</v>
      </c>
      <c r="H50" s="21"/>
      <c r="I50" s="21">
        <v>1</v>
      </c>
      <c r="J50" s="21">
        <v>256166.35</v>
      </c>
    </row>
    <row r="51">
      <c r="A51" s="13" t="s">
        <v>377</v>
      </c>
      <c r="B51" s="14" t="s">
        <v>378</v>
      </c>
      <c r="C51" s="21">
        <v>4</v>
      </c>
      <c r="D51" s="21">
        <v>23712.75</v>
      </c>
      <c r="E51" s="21">
        <v>14450</v>
      </c>
      <c r="F51" s="21">
        <v>1388</v>
      </c>
      <c r="G51" s="21">
        <v>7874.75</v>
      </c>
      <c r="H51" s="21"/>
      <c r="I51" s="21">
        <v>1</v>
      </c>
      <c r="J51" s="21">
        <v>1138212</v>
      </c>
    </row>
    <row r="52" ht="25" customHeight="1">
      <c r="A52" s="22" t="s">
        <v>379</v>
      </c>
      <c r="B52" s="22"/>
      <c r="C52" s="23" t="s">
        <v>380</v>
      </c>
      <c r="D52" s="23">
        <f>SUBTOTAL(9,D36:D51)</f>
      </c>
      <c r="E52" s="23" t="s">
        <v>380</v>
      </c>
      <c r="F52" s="23" t="s">
        <v>380</v>
      </c>
      <c r="G52" s="23" t="s">
        <v>380</v>
      </c>
      <c r="H52" s="23" t="s">
        <v>380</v>
      </c>
      <c r="I52" s="23" t="s">
        <v>380</v>
      </c>
      <c r="J52" s="23">
        <f>SUBTOTAL(9,J36:J51)</f>
      </c>
    </row>
    <row r="53" ht="25" customHeight="1">
</row>
    <row r="54" ht="25" customHeight="1">
      <c r="A54" s="34" t="s">
        <v>335</v>
      </c>
      <c r="B54" s="34"/>
      <c r="C54" s="24" t="s">
        <v>116</v>
      </c>
      <c r="D54" s="24"/>
      <c r="E54" s="24"/>
      <c r="F54" s="24"/>
      <c r="G54" s="24"/>
      <c r="H54" s="24"/>
      <c r="I54" s="24"/>
      <c r="J54" s="24"/>
    </row>
    <row r="55" ht="25" customHeight="1">
      <c r="A55" s="34" t="s">
        <v>336</v>
      </c>
      <c r="B55" s="34"/>
      <c r="C55" s="24" t="s">
        <v>337</v>
      </c>
      <c r="D55" s="24"/>
      <c r="E55" s="24"/>
      <c r="F55" s="24"/>
      <c r="G55" s="24"/>
      <c r="H55" s="24"/>
      <c r="I55" s="24"/>
      <c r="J55" s="24"/>
    </row>
    <row r="56" ht="25" customHeight="1">
      <c r="A56" s="34" t="s">
        <v>338</v>
      </c>
      <c r="B56" s="34"/>
      <c r="C56" s="24" t="s">
        <v>302</v>
      </c>
      <c r="D56" s="24"/>
      <c r="E56" s="24"/>
      <c r="F56" s="24"/>
      <c r="G56" s="24"/>
      <c r="H56" s="24"/>
      <c r="I56" s="24"/>
      <c r="J56" s="24"/>
    </row>
    <row r="57" ht="25" customHeight="1">
      <c r="A57" s="6" t="s">
        <v>339</v>
      </c>
      <c r="B57" s="6"/>
      <c r="C57" s="6"/>
      <c r="D57" s="6"/>
      <c r="E57" s="6"/>
      <c r="F57" s="6"/>
      <c r="G57" s="6"/>
      <c r="H57" s="6"/>
      <c r="I57" s="6"/>
      <c r="J57" s="6"/>
    </row>
    <row r="58" ht="25" customHeight="1">
</row>
    <row r="59" ht="50" customHeight="1">
      <c r="A59" s="13" t="s">
        <v>236</v>
      </c>
      <c r="B59" s="13" t="s">
        <v>340</v>
      </c>
      <c r="C59" s="13" t="s">
        <v>341</v>
      </c>
      <c r="D59" s="13" t="s">
        <v>342</v>
      </c>
      <c r="E59" s="13"/>
      <c r="F59" s="13"/>
      <c r="G59" s="13"/>
      <c r="H59" s="13" t="s">
        <v>343</v>
      </c>
      <c r="I59" s="13" t="s">
        <v>344</v>
      </c>
      <c r="J59" s="13" t="s">
        <v>345</v>
      </c>
    </row>
    <row r="60" ht="50" customHeight="1">
      <c r="A60" s="13"/>
      <c r="B60" s="13"/>
      <c r="C60" s="13"/>
      <c r="D60" s="13" t="s">
        <v>346</v>
      </c>
      <c r="E60" s="13" t="s">
        <v>93</v>
      </c>
      <c r="F60" s="13"/>
      <c r="G60" s="13"/>
      <c r="H60" s="13"/>
      <c r="I60" s="13"/>
      <c r="J60" s="13"/>
    </row>
    <row r="61" ht="50" customHeight="1">
      <c r="A61" s="13"/>
      <c r="B61" s="13"/>
      <c r="C61" s="13"/>
      <c r="D61" s="13"/>
      <c r="E61" s="13" t="s">
        <v>347</v>
      </c>
      <c r="F61" s="13" t="s">
        <v>348</v>
      </c>
      <c r="G61" s="13" t="s">
        <v>349</v>
      </c>
      <c r="H61" s="13"/>
      <c r="I61" s="13"/>
      <c r="J61" s="13"/>
    </row>
    <row r="62" ht="25" customHeight="1">
      <c r="A62" s="13" t="s">
        <v>241</v>
      </c>
      <c r="B62" s="13" t="s">
        <v>350</v>
      </c>
      <c r="C62" s="13" t="s">
        <v>351</v>
      </c>
      <c r="D62" s="13" t="s">
        <v>352</v>
      </c>
      <c r="E62" s="13" t="s">
        <v>353</v>
      </c>
      <c r="F62" s="13" t="s">
        <v>354</v>
      </c>
      <c r="G62" s="13" t="s">
        <v>355</v>
      </c>
      <c r="H62" s="13" t="s">
        <v>356</v>
      </c>
      <c r="I62" s="13" t="s">
        <v>357</v>
      </c>
      <c r="J62" s="13" t="s">
        <v>358</v>
      </c>
    </row>
    <row r="63">
      <c r="A63" s="13" t="s">
        <v>350</v>
      </c>
      <c r="B63" s="14" t="s">
        <v>383</v>
      </c>
      <c r="C63" s="21">
        <v>1</v>
      </c>
      <c r="D63" s="21">
        <v>3600</v>
      </c>
      <c r="E63" s="21">
        <v>0</v>
      </c>
      <c r="F63" s="21">
        <v>0</v>
      </c>
      <c r="G63" s="21">
        <v>3600</v>
      </c>
      <c r="H63" s="21"/>
      <c r="I63" s="21">
        <v>1</v>
      </c>
      <c r="J63" s="21">
        <v>3600</v>
      </c>
    </row>
    <row r="64">
      <c r="A64" s="13" t="s">
        <v>351</v>
      </c>
      <c r="B64" s="14" t="s">
        <v>359</v>
      </c>
      <c r="C64" s="21">
        <v>1</v>
      </c>
      <c r="D64" s="21">
        <v>3600</v>
      </c>
      <c r="E64" s="21">
        <v>0</v>
      </c>
      <c r="F64" s="21">
        <v>0</v>
      </c>
      <c r="G64" s="21">
        <v>3600</v>
      </c>
      <c r="H64" s="21"/>
      <c r="I64" s="21">
        <v>1</v>
      </c>
      <c r="J64" s="21">
        <v>3600</v>
      </c>
    </row>
    <row r="65">
      <c r="A65" s="13" t="s">
        <v>352</v>
      </c>
      <c r="B65" s="14" t="s">
        <v>360</v>
      </c>
      <c r="C65" s="21">
        <v>1</v>
      </c>
      <c r="D65" s="21">
        <v>3600</v>
      </c>
      <c r="E65" s="21">
        <v>0</v>
      </c>
      <c r="F65" s="21">
        <v>0</v>
      </c>
      <c r="G65" s="21">
        <v>3600</v>
      </c>
      <c r="H65" s="21"/>
      <c r="I65" s="21">
        <v>1</v>
      </c>
      <c r="J65" s="21">
        <v>3600</v>
      </c>
    </row>
    <row r="66">
      <c r="A66" s="13" t="s">
        <v>353</v>
      </c>
      <c r="B66" s="14" t="s">
        <v>361</v>
      </c>
      <c r="C66" s="21">
        <v>1</v>
      </c>
      <c r="D66" s="21">
        <v>3600</v>
      </c>
      <c r="E66" s="21">
        <v>0</v>
      </c>
      <c r="F66" s="21">
        <v>0</v>
      </c>
      <c r="G66" s="21">
        <v>3600</v>
      </c>
      <c r="H66" s="21"/>
      <c r="I66" s="21">
        <v>1</v>
      </c>
      <c r="J66" s="21">
        <v>3600</v>
      </c>
    </row>
    <row r="67">
      <c r="A67" s="13" t="s">
        <v>354</v>
      </c>
      <c r="B67" s="14" t="s">
        <v>362</v>
      </c>
      <c r="C67" s="21">
        <v>3</v>
      </c>
      <c r="D67" s="21">
        <v>2400</v>
      </c>
      <c r="E67" s="21">
        <v>0</v>
      </c>
      <c r="F67" s="21">
        <v>0</v>
      </c>
      <c r="G67" s="21">
        <v>2400</v>
      </c>
      <c r="H67" s="21"/>
      <c r="I67" s="21">
        <v>1</v>
      </c>
      <c r="J67" s="21">
        <v>7200</v>
      </c>
    </row>
    <row r="68">
      <c r="A68" s="13" t="s">
        <v>355</v>
      </c>
      <c r="B68" s="14" t="s">
        <v>363</v>
      </c>
      <c r="C68" s="21">
        <v>1</v>
      </c>
      <c r="D68" s="21">
        <v>3600</v>
      </c>
      <c r="E68" s="21">
        <v>0</v>
      </c>
      <c r="F68" s="21">
        <v>0</v>
      </c>
      <c r="G68" s="21">
        <v>3600</v>
      </c>
      <c r="H68" s="21"/>
      <c r="I68" s="21">
        <v>1</v>
      </c>
      <c r="J68" s="21">
        <v>3600</v>
      </c>
    </row>
    <row r="69">
      <c r="A69" s="13" t="s">
        <v>356</v>
      </c>
      <c r="B69" s="14" t="s">
        <v>364</v>
      </c>
      <c r="C69" s="21">
        <v>5</v>
      </c>
      <c r="D69" s="21">
        <v>3799.4</v>
      </c>
      <c r="E69" s="21">
        <v>0</v>
      </c>
      <c r="F69" s="21">
        <v>0</v>
      </c>
      <c r="G69" s="21">
        <v>3799.4</v>
      </c>
      <c r="H69" s="21"/>
      <c r="I69" s="21">
        <v>1</v>
      </c>
      <c r="J69" s="21">
        <v>18997</v>
      </c>
    </row>
    <row r="70">
      <c r="A70" s="13" t="s">
        <v>357</v>
      </c>
      <c r="B70" s="14" t="s">
        <v>365</v>
      </c>
      <c r="C70" s="21">
        <v>1</v>
      </c>
      <c r="D70" s="21">
        <v>3600</v>
      </c>
      <c r="E70" s="21">
        <v>1500</v>
      </c>
      <c r="F70" s="21">
        <v>0</v>
      </c>
      <c r="G70" s="21">
        <v>2100</v>
      </c>
      <c r="H70" s="21"/>
      <c r="I70" s="21">
        <v>1</v>
      </c>
      <c r="J70" s="21">
        <v>3600</v>
      </c>
    </row>
    <row r="71">
      <c r="A71" s="13" t="s">
        <v>358</v>
      </c>
      <c r="B71" s="14" t="s">
        <v>366</v>
      </c>
      <c r="C71" s="21">
        <v>1</v>
      </c>
      <c r="D71" s="21">
        <v>3600</v>
      </c>
      <c r="E71" s="21">
        <v>0</v>
      </c>
      <c r="F71" s="21">
        <v>0</v>
      </c>
      <c r="G71" s="21">
        <v>3600</v>
      </c>
      <c r="H71" s="21"/>
      <c r="I71" s="21">
        <v>1</v>
      </c>
      <c r="J71" s="21">
        <v>3600</v>
      </c>
    </row>
    <row r="72">
      <c r="A72" s="13" t="s">
        <v>367</v>
      </c>
      <c r="B72" s="14" t="s">
        <v>368</v>
      </c>
      <c r="C72" s="21">
        <v>1</v>
      </c>
      <c r="D72" s="21">
        <v>5523</v>
      </c>
      <c r="E72" s="21">
        <v>0</v>
      </c>
      <c r="F72" s="21">
        <v>0</v>
      </c>
      <c r="G72" s="21">
        <v>5523</v>
      </c>
      <c r="H72" s="21"/>
      <c r="I72" s="21">
        <v>1</v>
      </c>
      <c r="J72" s="21">
        <v>5523</v>
      </c>
    </row>
    <row r="73">
      <c r="A73" s="13" t="s">
        <v>369</v>
      </c>
      <c r="B73" s="14" t="s">
        <v>370</v>
      </c>
      <c r="C73" s="21">
        <v>3</v>
      </c>
      <c r="D73" s="21">
        <v>3400</v>
      </c>
      <c r="E73" s="21">
        <v>0</v>
      </c>
      <c r="F73" s="21">
        <v>0</v>
      </c>
      <c r="G73" s="21">
        <v>3400</v>
      </c>
      <c r="H73" s="21"/>
      <c r="I73" s="21">
        <v>1</v>
      </c>
      <c r="J73" s="21">
        <v>10200</v>
      </c>
    </row>
    <row r="74">
      <c r="A74" s="13" t="s">
        <v>371</v>
      </c>
      <c r="B74" s="14" t="s">
        <v>372</v>
      </c>
      <c r="C74" s="21">
        <v>1</v>
      </c>
      <c r="D74" s="21">
        <v>3600</v>
      </c>
      <c r="E74" s="21">
        <v>0</v>
      </c>
      <c r="F74" s="21">
        <v>0</v>
      </c>
      <c r="G74" s="21">
        <v>3600</v>
      </c>
      <c r="H74" s="21"/>
      <c r="I74" s="21">
        <v>1</v>
      </c>
      <c r="J74" s="21">
        <v>3600</v>
      </c>
    </row>
    <row r="75">
      <c r="A75" s="13" t="s">
        <v>373</v>
      </c>
      <c r="B75" s="14" t="s">
        <v>374</v>
      </c>
      <c r="C75" s="21">
        <v>1</v>
      </c>
      <c r="D75" s="21">
        <v>3600</v>
      </c>
      <c r="E75" s="21">
        <v>0</v>
      </c>
      <c r="F75" s="21">
        <v>0</v>
      </c>
      <c r="G75" s="21">
        <v>3600</v>
      </c>
      <c r="H75" s="21"/>
      <c r="I75" s="21">
        <v>1</v>
      </c>
      <c r="J75" s="21">
        <v>3600</v>
      </c>
    </row>
    <row r="76">
      <c r="A76" s="13" t="s">
        <v>375</v>
      </c>
      <c r="B76" s="14" t="s">
        <v>376</v>
      </c>
      <c r="C76" s="21">
        <v>1</v>
      </c>
      <c r="D76" s="21">
        <v>1280</v>
      </c>
      <c r="E76" s="21">
        <v>0</v>
      </c>
      <c r="F76" s="21">
        <v>0</v>
      </c>
      <c r="G76" s="21">
        <v>1280</v>
      </c>
      <c r="H76" s="21"/>
      <c r="I76" s="21">
        <v>1</v>
      </c>
      <c r="J76" s="21">
        <v>1280</v>
      </c>
    </row>
    <row r="77">
      <c r="A77" s="13" t="s">
        <v>377</v>
      </c>
      <c r="B77" s="14" t="s">
        <v>378</v>
      </c>
      <c r="C77" s="21">
        <v>4</v>
      </c>
      <c r="D77" s="21">
        <v>3600</v>
      </c>
      <c r="E77" s="21">
        <v>0</v>
      </c>
      <c r="F77" s="21">
        <v>0</v>
      </c>
      <c r="G77" s="21">
        <v>3600</v>
      </c>
      <c r="H77" s="21"/>
      <c r="I77" s="21">
        <v>1</v>
      </c>
      <c r="J77" s="21">
        <v>14400</v>
      </c>
    </row>
    <row r="78" ht="25" customHeight="1">
      <c r="A78" s="22" t="s">
        <v>379</v>
      </c>
      <c r="B78" s="22"/>
      <c r="C78" s="23" t="s">
        <v>380</v>
      </c>
      <c r="D78" s="23">
        <f>SUBTOTAL(9,D63:D77)</f>
      </c>
      <c r="E78" s="23" t="s">
        <v>380</v>
      </c>
      <c r="F78" s="23" t="s">
        <v>380</v>
      </c>
      <c r="G78" s="23" t="s">
        <v>380</v>
      </c>
      <c r="H78" s="23" t="s">
        <v>380</v>
      </c>
      <c r="I78" s="23" t="s">
        <v>380</v>
      </c>
      <c r="J78" s="23">
        <f>SUBTOTAL(9,J63:J77)</f>
      </c>
    </row>
    <row r="79" ht="25" customHeight="1">
</row>
    <row r="80" ht="25" customHeight="1">
      <c r="A80" s="34" t="s">
        <v>335</v>
      </c>
      <c r="B80" s="34"/>
      <c r="C80" s="24" t="s">
        <v>116</v>
      </c>
      <c r="D80" s="24"/>
      <c r="E80" s="24"/>
      <c r="F80" s="24"/>
      <c r="G80" s="24"/>
      <c r="H80" s="24"/>
      <c r="I80" s="24"/>
      <c r="J80" s="24"/>
    </row>
    <row r="81" ht="25" customHeight="1">
      <c r="A81" s="34" t="s">
        <v>336</v>
      </c>
      <c r="B81" s="34"/>
      <c r="C81" s="24" t="s">
        <v>381</v>
      </c>
      <c r="D81" s="24"/>
      <c r="E81" s="24"/>
      <c r="F81" s="24"/>
      <c r="G81" s="24"/>
      <c r="H81" s="24"/>
      <c r="I81" s="24"/>
      <c r="J81" s="24"/>
    </row>
    <row r="82" ht="25" customHeight="1">
      <c r="A82" s="34" t="s">
        <v>338</v>
      </c>
      <c r="B82" s="34"/>
      <c r="C82" s="24" t="s">
        <v>302</v>
      </c>
      <c r="D82" s="24"/>
      <c r="E82" s="24"/>
      <c r="F82" s="24"/>
      <c r="G82" s="24"/>
      <c r="H82" s="24"/>
      <c r="I82" s="24"/>
      <c r="J82" s="24"/>
    </row>
    <row r="83" ht="25" customHeight="1">
      <c r="A83" s="6" t="s">
        <v>339</v>
      </c>
      <c r="B83" s="6"/>
      <c r="C83" s="6"/>
      <c r="D83" s="6"/>
      <c r="E83" s="6"/>
      <c r="F83" s="6"/>
      <c r="G83" s="6"/>
      <c r="H83" s="6"/>
      <c r="I83" s="6"/>
      <c r="J83" s="6"/>
    </row>
    <row r="84" ht="25" customHeight="1">
</row>
    <row r="85" ht="50" customHeight="1">
      <c r="A85" s="13" t="s">
        <v>236</v>
      </c>
      <c r="B85" s="13" t="s">
        <v>340</v>
      </c>
      <c r="C85" s="13" t="s">
        <v>341</v>
      </c>
      <c r="D85" s="13" t="s">
        <v>342</v>
      </c>
      <c r="E85" s="13"/>
      <c r="F85" s="13"/>
      <c r="G85" s="13"/>
      <c r="H85" s="13" t="s">
        <v>343</v>
      </c>
      <c r="I85" s="13" t="s">
        <v>344</v>
      </c>
      <c r="J85" s="13" t="s">
        <v>345</v>
      </c>
    </row>
    <row r="86" ht="50" customHeight="1">
      <c r="A86" s="13"/>
      <c r="B86" s="13"/>
      <c r="C86" s="13"/>
      <c r="D86" s="13" t="s">
        <v>346</v>
      </c>
      <c r="E86" s="13" t="s">
        <v>93</v>
      </c>
      <c r="F86" s="13"/>
      <c r="G86" s="13"/>
      <c r="H86" s="13"/>
      <c r="I86" s="13"/>
      <c r="J86" s="13"/>
    </row>
    <row r="87" ht="50" customHeight="1">
      <c r="A87" s="13"/>
      <c r="B87" s="13"/>
      <c r="C87" s="13"/>
      <c r="D87" s="13"/>
      <c r="E87" s="13" t="s">
        <v>347</v>
      </c>
      <c r="F87" s="13" t="s">
        <v>348</v>
      </c>
      <c r="G87" s="13" t="s">
        <v>349</v>
      </c>
      <c r="H87" s="13"/>
      <c r="I87" s="13"/>
      <c r="J87" s="13"/>
    </row>
    <row r="88" ht="25" customHeight="1">
      <c r="A88" s="13" t="s">
        <v>241</v>
      </c>
      <c r="B88" s="13" t="s">
        <v>350</v>
      </c>
      <c r="C88" s="13" t="s">
        <v>351</v>
      </c>
      <c r="D88" s="13" t="s">
        <v>352</v>
      </c>
      <c r="E88" s="13" t="s">
        <v>353</v>
      </c>
      <c r="F88" s="13" t="s">
        <v>354</v>
      </c>
      <c r="G88" s="13" t="s">
        <v>355</v>
      </c>
      <c r="H88" s="13" t="s">
        <v>356</v>
      </c>
      <c r="I88" s="13" t="s">
        <v>357</v>
      </c>
      <c r="J88" s="13" t="s">
        <v>358</v>
      </c>
    </row>
    <row r="89">
      <c r="A89" s="13" t="s">
        <v>241</v>
      </c>
      <c r="B89" s="14" t="s">
        <v>382</v>
      </c>
      <c r="C89" s="21">
        <v>1</v>
      </c>
      <c r="D89" s="21">
        <v>56877.54</v>
      </c>
      <c r="E89" s="21">
        <v>41506.03</v>
      </c>
      <c r="F89" s="21">
        <v>0</v>
      </c>
      <c r="G89" s="21">
        <v>15371.51</v>
      </c>
      <c r="H89" s="21"/>
      <c r="I89" s="21">
        <v>1</v>
      </c>
      <c r="J89" s="21">
        <v>682530.48</v>
      </c>
    </row>
    <row r="90">
      <c r="A90" s="13" t="s">
        <v>350</v>
      </c>
      <c r="B90" s="14" t="s">
        <v>383</v>
      </c>
      <c r="C90" s="21">
        <v>1</v>
      </c>
      <c r="D90" s="21">
        <v>49010.56</v>
      </c>
      <c r="E90" s="21">
        <v>37355.43</v>
      </c>
      <c r="F90" s="21">
        <v>0</v>
      </c>
      <c r="G90" s="21">
        <v>11655.13</v>
      </c>
      <c r="H90" s="21"/>
      <c r="I90" s="21">
        <v>1</v>
      </c>
      <c r="J90" s="21">
        <v>588126.72</v>
      </c>
    </row>
    <row r="91">
      <c r="A91" s="13" t="s">
        <v>351</v>
      </c>
      <c r="B91" s="14" t="s">
        <v>359</v>
      </c>
      <c r="C91" s="21">
        <v>1</v>
      </c>
      <c r="D91" s="21">
        <v>46116.92</v>
      </c>
      <c r="E91" s="21">
        <v>35280.13</v>
      </c>
      <c r="F91" s="21">
        <v>0</v>
      </c>
      <c r="G91" s="21">
        <v>10836.79</v>
      </c>
      <c r="H91" s="21"/>
      <c r="I91" s="21">
        <v>1</v>
      </c>
      <c r="J91" s="21">
        <v>553403.04</v>
      </c>
    </row>
    <row r="92">
      <c r="A92" s="13" t="s">
        <v>352</v>
      </c>
      <c r="B92" s="14" t="s">
        <v>360</v>
      </c>
      <c r="C92" s="21">
        <v>1</v>
      </c>
      <c r="D92" s="21">
        <v>51270</v>
      </c>
      <c r="E92" s="21">
        <v>27200</v>
      </c>
      <c r="F92" s="21">
        <v>0</v>
      </c>
      <c r="G92" s="21">
        <v>24070</v>
      </c>
      <c r="H92" s="21"/>
      <c r="I92" s="21">
        <v>1</v>
      </c>
      <c r="J92" s="21">
        <v>615240</v>
      </c>
    </row>
    <row r="93">
      <c r="A93" s="13" t="s">
        <v>353</v>
      </c>
      <c r="B93" s="14" t="s">
        <v>361</v>
      </c>
      <c r="C93" s="21">
        <v>1</v>
      </c>
      <c r="D93" s="21">
        <v>51630</v>
      </c>
      <c r="E93" s="21">
        <v>27200</v>
      </c>
      <c r="F93" s="21">
        <v>0</v>
      </c>
      <c r="G93" s="21">
        <v>24430</v>
      </c>
      <c r="H93" s="21"/>
      <c r="I93" s="21">
        <v>1</v>
      </c>
      <c r="J93" s="21">
        <v>619560</v>
      </c>
    </row>
    <row r="94">
      <c r="A94" s="13" t="s">
        <v>354</v>
      </c>
      <c r="B94" s="14" t="s">
        <v>362</v>
      </c>
      <c r="C94" s="21">
        <v>3</v>
      </c>
      <c r="D94" s="21">
        <v>47050</v>
      </c>
      <c r="E94" s="21">
        <v>26850</v>
      </c>
      <c r="F94" s="21">
        <v>0</v>
      </c>
      <c r="G94" s="21">
        <v>20200</v>
      </c>
      <c r="H94" s="21"/>
      <c r="I94" s="21">
        <v>1</v>
      </c>
      <c r="J94" s="21">
        <v>1693800</v>
      </c>
    </row>
    <row r="95">
      <c r="A95" s="13" t="s">
        <v>355</v>
      </c>
      <c r="B95" s="14" t="s">
        <v>363</v>
      </c>
      <c r="C95" s="21">
        <v>1</v>
      </c>
      <c r="D95" s="21">
        <v>28220.67</v>
      </c>
      <c r="E95" s="21">
        <v>18190</v>
      </c>
      <c r="F95" s="21">
        <v>0</v>
      </c>
      <c r="G95" s="21">
        <v>10030.67</v>
      </c>
      <c r="H95" s="21"/>
      <c r="I95" s="21">
        <v>1</v>
      </c>
      <c r="J95" s="21">
        <v>338648.04</v>
      </c>
    </row>
    <row r="96">
      <c r="A96" s="13" t="s">
        <v>356</v>
      </c>
      <c r="B96" s="14" t="s">
        <v>364</v>
      </c>
      <c r="C96" s="21">
        <v>5</v>
      </c>
      <c r="D96" s="21">
        <v>22774</v>
      </c>
      <c r="E96" s="21">
        <v>15325</v>
      </c>
      <c r="F96" s="21">
        <v>0</v>
      </c>
      <c r="G96" s="21">
        <v>7449</v>
      </c>
      <c r="H96" s="21"/>
      <c r="I96" s="21">
        <v>1</v>
      </c>
      <c r="J96" s="21">
        <v>1366440</v>
      </c>
    </row>
    <row r="97">
      <c r="A97" s="13" t="s">
        <v>357</v>
      </c>
      <c r="B97" s="14" t="s">
        <v>365</v>
      </c>
      <c r="C97" s="21">
        <v>1</v>
      </c>
      <c r="D97" s="21">
        <v>47570.8</v>
      </c>
      <c r="E97" s="21">
        <v>26850</v>
      </c>
      <c r="F97" s="21">
        <v>0</v>
      </c>
      <c r="G97" s="21">
        <v>20720.8</v>
      </c>
      <c r="H97" s="21"/>
      <c r="I97" s="21">
        <v>1</v>
      </c>
      <c r="J97" s="21">
        <v>570849.6</v>
      </c>
    </row>
    <row r="98">
      <c r="A98" s="13" t="s">
        <v>358</v>
      </c>
      <c r="B98" s="14" t="s">
        <v>366</v>
      </c>
      <c r="C98" s="21">
        <v>1</v>
      </c>
      <c r="D98" s="21">
        <v>50174.8</v>
      </c>
      <c r="E98" s="21">
        <v>26850</v>
      </c>
      <c r="F98" s="21">
        <v>0</v>
      </c>
      <c r="G98" s="21">
        <v>23324.8</v>
      </c>
      <c r="H98" s="21"/>
      <c r="I98" s="21">
        <v>1</v>
      </c>
      <c r="J98" s="21">
        <v>602097.6</v>
      </c>
    </row>
    <row r="99">
      <c r="A99" s="13" t="s">
        <v>367</v>
      </c>
      <c r="B99" s="14" t="s">
        <v>368</v>
      </c>
      <c r="C99" s="21">
        <v>1</v>
      </c>
      <c r="D99" s="21">
        <v>19247.25</v>
      </c>
      <c r="E99" s="21">
        <v>13025</v>
      </c>
      <c r="F99" s="21">
        <v>0</v>
      </c>
      <c r="G99" s="21">
        <v>6222.25</v>
      </c>
      <c r="H99" s="21"/>
      <c r="I99" s="21">
        <v>1</v>
      </c>
      <c r="J99" s="21">
        <v>230967</v>
      </c>
    </row>
    <row r="100">
      <c r="A100" s="13" t="s">
        <v>369</v>
      </c>
      <c r="B100" s="14" t="s">
        <v>370</v>
      </c>
      <c r="C100" s="21">
        <v>3</v>
      </c>
      <c r="D100" s="21">
        <v>18863.75</v>
      </c>
      <c r="E100" s="21">
        <v>13025</v>
      </c>
      <c r="F100" s="21">
        <v>1302.5</v>
      </c>
      <c r="G100" s="21">
        <v>4536.25</v>
      </c>
      <c r="H100" s="21"/>
      <c r="I100" s="21">
        <v>1</v>
      </c>
      <c r="J100" s="21">
        <v>679095</v>
      </c>
    </row>
    <row r="101">
      <c r="A101" s="13" t="s">
        <v>371</v>
      </c>
      <c r="B101" s="14" t="s">
        <v>372</v>
      </c>
      <c r="C101" s="21">
        <v>1</v>
      </c>
      <c r="D101" s="21">
        <v>17982.75</v>
      </c>
      <c r="E101" s="21">
        <v>13025</v>
      </c>
      <c r="F101" s="21">
        <v>0</v>
      </c>
      <c r="G101" s="21">
        <v>4957.75</v>
      </c>
      <c r="H101" s="21"/>
      <c r="I101" s="21">
        <v>1</v>
      </c>
      <c r="J101" s="21">
        <v>215793</v>
      </c>
    </row>
    <row r="102">
      <c r="A102" s="13" t="s">
        <v>373</v>
      </c>
      <c r="B102" s="14" t="s">
        <v>374</v>
      </c>
      <c r="C102" s="21">
        <v>1</v>
      </c>
      <c r="D102" s="21">
        <v>17982.75</v>
      </c>
      <c r="E102" s="21">
        <v>13025</v>
      </c>
      <c r="F102" s="21">
        <v>0</v>
      </c>
      <c r="G102" s="21">
        <v>4957.75</v>
      </c>
      <c r="H102" s="21"/>
      <c r="I102" s="21">
        <v>1</v>
      </c>
      <c r="J102" s="21">
        <v>215793</v>
      </c>
    </row>
    <row r="103">
      <c r="A103" s="13" t="s">
        <v>375</v>
      </c>
      <c r="B103" s="14" t="s">
        <v>376</v>
      </c>
      <c r="C103" s="21">
        <v>1</v>
      </c>
      <c r="D103" s="21">
        <v>16960.052</v>
      </c>
      <c r="E103" s="21">
        <v>13600</v>
      </c>
      <c r="F103" s="21">
        <v>0</v>
      </c>
      <c r="G103" s="21">
        <v>3360.052</v>
      </c>
      <c r="H103" s="21"/>
      <c r="I103" s="21">
        <v>1</v>
      </c>
      <c r="J103" s="21">
        <v>203520.62</v>
      </c>
    </row>
    <row r="104">
      <c r="A104" s="13" t="s">
        <v>377</v>
      </c>
      <c r="B104" s="14" t="s">
        <v>378</v>
      </c>
      <c r="C104" s="21">
        <v>4</v>
      </c>
      <c r="D104" s="21">
        <v>19234.75</v>
      </c>
      <c r="E104" s="21">
        <v>13600</v>
      </c>
      <c r="F104" s="21">
        <v>1360</v>
      </c>
      <c r="G104" s="21">
        <v>4274.75</v>
      </c>
      <c r="H104" s="21"/>
      <c r="I104" s="21">
        <v>1</v>
      </c>
      <c r="J104" s="21">
        <v>923268</v>
      </c>
    </row>
    <row r="105" ht="25" customHeight="1">
      <c r="A105" s="22" t="s">
        <v>379</v>
      </c>
      <c r="B105" s="22"/>
      <c r="C105" s="23" t="s">
        <v>380</v>
      </c>
      <c r="D105" s="23">
        <f>SUBTOTAL(9,D89:D104)</f>
      </c>
      <c r="E105" s="23" t="s">
        <v>380</v>
      </c>
      <c r="F105" s="23" t="s">
        <v>380</v>
      </c>
      <c r="G105" s="23" t="s">
        <v>380</v>
      </c>
      <c r="H105" s="23" t="s">
        <v>380</v>
      </c>
      <c r="I105" s="23" t="s">
        <v>380</v>
      </c>
      <c r="J105" s="23">
        <f>SUBTOTAL(9,J89:J104)</f>
      </c>
    </row>
    <row r="106" ht="25" customHeight="1">
</row>
    <row r="107" ht="25" customHeight="1">
      <c r="A107" s="34" t="s">
        <v>335</v>
      </c>
      <c r="B107" s="34"/>
      <c r="C107" s="24" t="s">
        <v>116</v>
      </c>
      <c r="D107" s="24"/>
      <c r="E107" s="24"/>
      <c r="F107" s="24"/>
      <c r="G107" s="24"/>
      <c r="H107" s="24"/>
      <c r="I107" s="24"/>
      <c r="J107" s="24"/>
    </row>
    <row r="108" ht="25" customHeight="1">
      <c r="A108" s="34" t="s">
        <v>336</v>
      </c>
      <c r="B108" s="34"/>
      <c r="C108" s="24" t="s">
        <v>337</v>
      </c>
      <c r="D108" s="24"/>
      <c r="E108" s="24"/>
      <c r="F108" s="24"/>
      <c r="G108" s="24"/>
      <c r="H108" s="24"/>
      <c r="I108" s="24"/>
      <c r="J108" s="24"/>
    </row>
    <row r="109" ht="25" customHeight="1">
      <c r="A109" s="34" t="s">
        <v>338</v>
      </c>
      <c r="B109" s="34"/>
      <c r="C109" s="24" t="s">
        <v>305</v>
      </c>
      <c r="D109" s="24"/>
      <c r="E109" s="24"/>
      <c r="F109" s="24"/>
      <c r="G109" s="24"/>
      <c r="H109" s="24"/>
      <c r="I109" s="24"/>
      <c r="J109" s="24"/>
    </row>
    <row r="110" ht="25" customHeight="1">
      <c r="A110" s="6" t="s">
        <v>339</v>
      </c>
      <c r="B110" s="6"/>
      <c r="C110" s="6"/>
      <c r="D110" s="6"/>
      <c r="E110" s="6"/>
      <c r="F110" s="6"/>
      <c r="G110" s="6"/>
      <c r="H110" s="6"/>
      <c r="I110" s="6"/>
      <c r="J110" s="6"/>
    </row>
    <row r="111" ht="25" customHeight="1">
</row>
    <row r="112" ht="50" customHeight="1">
      <c r="A112" s="13" t="s">
        <v>236</v>
      </c>
      <c r="B112" s="13" t="s">
        <v>340</v>
      </c>
      <c r="C112" s="13" t="s">
        <v>341</v>
      </c>
      <c r="D112" s="13" t="s">
        <v>342</v>
      </c>
      <c r="E112" s="13"/>
      <c r="F112" s="13"/>
      <c r="G112" s="13"/>
      <c r="H112" s="13" t="s">
        <v>343</v>
      </c>
      <c r="I112" s="13" t="s">
        <v>344</v>
      </c>
      <c r="J112" s="13" t="s">
        <v>345</v>
      </c>
    </row>
    <row r="113" ht="50" customHeight="1">
      <c r="A113" s="13"/>
      <c r="B113" s="13"/>
      <c r="C113" s="13"/>
      <c r="D113" s="13" t="s">
        <v>346</v>
      </c>
      <c r="E113" s="13" t="s">
        <v>93</v>
      </c>
      <c r="F113" s="13"/>
      <c r="G113" s="13"/>
      <c r="H113" s="13"/>
      <c r="I113" s="13"/>
      <c r="J113" s="13"/>
    </row>
    <row r="114" ht="50" customHeight="1">
      <c r="A114" s="13"/>
      <c r="B114" s="13"/>
      <c r="C114" s="13"/>
      <c r="D114" s="13"/>
      <c r="E114" s="13" t="s">
        <v>347</v>
      </c>
      <c r="F114" s="13" t="s">
        <v>348</v>
      </c>
      <c r="G114" s="13" t="s">
        <v>349</v>
      </c>
      <c r="H114" s="13"/>
      <c r="I114" s="13"/>
      <c r="J114" s="13"/>
    </row>
    <row r="115" ht="25" customHeight="1">
      <c r="A115" s="13" t="s">
        <v>241</v>
      </c>
      <c r="B115" s="13" t="s">
        <v>350</v>
      </c>
      <c r="C115" s="13" t="s">
        <v>351</v>
      </c>
      <c r="D115" s="13" t="s">
        <v>352</v>
      </c>
      <c r="E115" s="13" t="s">
        <v>353</v>
      </c>
      <c r="F115" s="13" t="s">
        <v>354</v>
      </c>
      <c r="G115" s="13" t="s">
        <v>355</v>
      </c>
      <c r="H115" s="13" t="s">
        <v>356</v>
      </c>
      <c r="I115" s="13" t="s">
        <v>357</v>
      </c>
      <c r="J115" s="13" t="s">
        <v>358</v>
      </c>
    </row>
    <row r="116">
      <c r="A116" s="13" t="s">
        <v>350</v>
      </c>
      <c r="B116" s="14" t="s">
        <v>383</v>
      </c>
      <c r="C116" s="21">
        <v>1</v>
      </c>
      <c r="D116" s="21">
        <v>3600</v>
      </c>
      <c r="E116" s="21">
        <v>0</v>
      </c>
      <c r="F116" s="21">
        <v>0</v>
      </c>
      <c r="G116" s="21">
        <v>3600</v>
      </c>
      <c r="H116" s="21"/>
      <c r="I116" s="21">
        <v>1</v>
      </c>
      <c r="J116" s="21">
        <v>3600</v>
      </c>
    </row>
    <row r="117">
      <c r="A117" s="13" t="s">
        <v>351</v>
      </c>
      <c r="B117" s="14" t="s">
        <v>359</v>
      </c>
      <c r="C117" s="21">
        <v>1</v>
      </c>
      <c r="D117" s="21">
        <v>3600</v>
      </c>
      <c r="E117" s="21">
        <v>0</v>
      </c>
      <c r="F117" s="21">
        <v>0</v>
      </c>
      <c r="G117" s="21">
        <v>3600</v>
      </c>
      <c r="H117" s="21"/>
      <c r="I117" s="21">
        <v>1</v>
      </c>
      <c r="J117" s="21">
        <v>3600</v>
      </c>
    </row>
    <row r="118">
      <c r="A118" s="13" t="s">
        <v>352</v>
      </c>
      <c r="B118" s="14" t="s">
        <v>360</v>
      </c>
      <c r="C118" s="21">
        <v>1</v>
      </c>
      <c r="D118" s="21">
        <v>3600</v>
      </c>
      <c r="E118" s="21">
        <v>0</v>
      </c>
      <c r="F118" s="21">
        <v>0</v>
      </c>
      <c r="G118" s="21">
        <v>3600</v>
      </c>
      <c r="H118" s="21"/>
      <c r="I118" s="21">
        <v>1</v>
      </c>
      <c r="J118" s="21">
        <v>3600</v>
      </c>
    </row>
    <row r="119">
      <c r="A119" s="13" t="s">
        <v>353</v>
      </c>
      <c r="B119" s="14" t="s">
        <v>361</v>
      </c>
      <c r="C119" s="21">
        <v>1</v>
      </c>
      <c r="D119" s="21">
        <v>3600</v>
      </c>
      <c r="E119" s="21">
        <v>0</v>
      </c>
      <c r="F119" s="21">
        <v>0</v>
      </c>
      <c r="G119" s="21">
        <v>3600</v>
      </c>
      <c r="H119" s="21"/>
      <c r="I119" s="21">
        <v>1</v>
      </c>
      <c r="J119" s="21">
        <v>3600</v>
      </c>
    </row>
    <row r="120">
      <c r="A120" s="13" t="s">
        <v>354</v>
      </c>
      <c r="B120" s="14" t="s">
        <v>362</v>
      </c>
      <c r="C120" s="21">
        <v>3</v>
      </c>
      <c r="D120" s="21">
        <v>2400</v>
      </c>
      <c r="E120" s="21">
        <v>0</v>
      </c>
      <c r="F120" s="21">
        <v>0</v>
      </c>
      <c r="G120" s="21">
        <v>2400</v>
      </c>
      <c r="H120" s="21"/>
      <c r="I120" s="21">
        <v>1</v>
      </c>
      <c r="J120" s="21">
        <v>7200</v>
      </c>
    </row>
    <row r="121">
      <c r="A121" s="13" t="s">
        <v>355</v>
      </c>
      <c r="B121" s="14" t="s">
        <v>363</v>
      </c>
      <c r="C121" s="21">
        <v>1</v>
      </c>
      <c r="D121" s="21">
        <v>3600</v>
      </c>
      <c r="E121" s="21">
        <v>0</v>
      </c>
      <c r="F121" s="21">
        <v>0</v>
      </c>
      <c r="G121" s="21">
        <v>3600</v>
      </c>
      <c r="H121" s="21"/>
      <c r="I121" s="21">
        <v>1</v>
      </c>
      <c r="J121" s="21">
        <v>3600</v>
      </c>
    </row>
    <row r="122">
      <c r="A122" s="13" t="s">
        <v>356</v>
      </c>
      <c r="B122" s="14" t="s">
        <v>364</v>
      </c>
      <c r="C122" s="21">
        <v>5</v>
      </c>
      <c r="D122" s="21">
        <v>3799.4</v>
      </c>
      <c r="E122" s="21">
        <v>0</v>
      </c>
      <c r="F122" s="21">
        <v>0</v>
      </c>
      <c r="G122" s="21">
        <v>3799.4</v>
      </c>
      <c r="H122" s="21"/>
      <c r="I122" s="21">
        <v>1</v>
      </c>
      <c r="J122" s="21">
        <v>18997</v>
      </c>
    </row>
    <row r="123">
      <c r="A123" s="13" t="s">
        <v>357</v>
      </c>
      <c r="B123" s="14" t="s">
        <v>365</v>
      </c>
      <c r="C123" s="21">
        <v>1</v>
      </c>
      <c r="D123" s="21">
        <v>3600</v>
      </c>
      <c r="E123" s="21">
        <v>0</v>
      </c>
      <c r="F123" s="21">
        <v>0</v>
      </c>
      <c r="G123" s="21">
        <v>3600</v>
      </c>
      <c r="H123" s="21"/>
      <c r="I123" s="21">
        <v>1</v>
      </c>
      <c r="J123" s="21">
        <v>3600</v>
      </c>
    </row>
    <row r="124">
      <c r="A124" s="13" t="s">
        <v>358</v>
      </c>
      <c r="B124" s="14" t="s">
        <v>366</v>
      </c>
      <c r="C124" s="21">
        <v>1</v>
      </c>
      <c r="D124" s="21">
        <v>3600</v>
      </c>
      <c r="E124" s="21">
        <v>0</v>
      </c>
      <c r="F124" s="21">
        <v>0</v>
      </c>
      <c r="G124" s="21">
        <v>3600</v>
      </c>
      <c r="H124" s="21"/>
      <c r="I124" s="21">
        <v>1</v>
      </c>
      <c r="J124" s="21">
        <v>3600</v>
      </c>
    </row>
    <row r="125">
      <c r="A125" s="13" t="s">
        <v>367</v>
      </c>
      <c r="B125" s="14" t="s">
        <v>368</v>
      </c>
      <c r="C125" s="21">
        <v>1</v>
      </c>
      <c r="D125" s="21">
        <v>5523</v>
      </c>
      <c r="E125" s="21">
        <v>0</v>
      </c>
      <c r="F125" s="21">
        <v>0</v>
      </c>
      <c r="G125" s="21">
        <v>5523</v>
      </c>
      <c r="H125" s="21"/>
      <c r="I125" s="21">
        <v>1</v>
      </c>
      <c r="J125" s="21">
        <v>5523</v>
      </c>
    </row>
    <row r="126">
      <c r="A126" s="13" t="s">
        <v>369</v>
      </c>
      <c r="B126" s="14" t="s">
        <v>370</v>
      </c>
      <c r="C126" s="21">
        <v>3</v>
      </c>
      <c r="D126" s="21">
        <v>3400</v>
      </c>
      <c r="E126" s="21">
        <v>0</v>
      </c>
      <c r="F126" s="21">
        <v>0</v>
      </c>
      <c r="G126" s="21">
        <v>3400</v>
      </c>
      <c r="H126" s="21"/>
      <c r="I126" s="21">
        <v>1</v>
      </c>
      <c r="J126" s="21">
        <v>10200</v>
      </c>
    </row>
    <row r="127">
      <c r="A127" s="13" t="s">
        <v>371</v>
      </c>
      <c r="B127" s="14" t="s">
        <v>372</v>
      </c>
      <c r="C127" s="21">
        <v>1</v>
      </c>
      <c r="D127" s="21">
        <v>3600</v>
      </c>
      <c r="E127" s="21">
        <v>0</v>
      </c>
      <c r="F127" s="21">
        <v>0</v>
      </c>
      <c r="G127" s="21">
        <v>3600</v>
      </c>
      <c r="H127" s="21"/>
      <c r="I127" s="21">
        <v>1</v>
      </c>
      <c r="J127" s="21">
        <v>3600</v>
      </c>
    </row>
    <row r="128">
      <c r="A128" s="13" t="s">
        <v>373</v>
      </c>
      <c r="B128" s="14" t="s">
        <v>374</v>
      </c>
      <c r="C128" s="21">
        <v>1</v>
      </c>
      <c r="D128" s="21">
        <v>3600</v>
      </c>
      <c r="E128" s="21">
        <v>0</v>
      </c>
      <c r="F128" s="21">
        <v>0</v>
      </c>
      <c r="G128" s="21">
        <v>3600</v>
      </c>
      <c r="H128" s="21"/>
      <c r="I128" s="21">
        <v>1</v>
      </c>
      <c r="J128" s="21">
        <v>3600</v>
      </c>
    </row>
    <row r="129">
      <c r="A129" s="13" t="s">
        <v>375</v>
      </c>
      <c r="B129" s="14" t="s">
        <v>376</v>
      </c>
      <c r="C129" s="21">
        <v>1</v>
      </c>
      <c r="D129" s="21">
        <v>1280</v>
      </c>
      <c r="E129" s="21">
        <v>0</v>
      </c>
      <c r="F129" s="21">
        <v>0</v>
      </c>
      <c r="G129" s="21">
        <v>1280</v>
      </c>
      <c r="H129" s="21"/>
      <c r="I129" s="21">
        <v>1</v>
      </c>
      <c r="J129" s="21">
        <v>1280</v>
      </c>
    </row>
    <row r="130">
      <c r="A130" s="13" t="s">
        <v>377</v>
      </c>
      <c r="B130" s="14" t="s">
        <v>378</v>
      </c>
      <c r="C130" s="21">
        <v>4</v>
      </c>
      <c r="D130" s="21">
        <v>3600</v>
      </c>
      <c r="E130" s="21">
        <v>0</v>
      </c>
      <c r="F130" s="21">
        <v>0</v>
      </c>
      <c r="G130" s="21">
        <v>3600</v>
      </c>
      <c r="H130" s="21"/>
      <c r="I130" s="21">
        <v>1</v>
      </c>
      <c r="J130" s="21">
        <v>14400</v>
      </c>
    </row>
    <row r="131" ht="25" customHeight="1">
      <c r="A131" s="22" t="s">
        <v>379</v>
      </c>
      <c r="B131" s="22"/>
      <c r="C131" s="23" t="s">
        <v>380</v>
      </c>
      <c r="D131" s="23">
        <f>SUBTOTAL(9,D116:D130)</f>
      </c>
      <c r="E131" s="23" t="s">
        <v>380</v>
      </c>
      <c r="F131" s="23" t="s">
        <v>380</v>
      </c>
      <c r="G131" s="23" t="s">
        <v>380</v>
      </c>
      <c r="H131" s="23" t="s">
        <v>380</v>
      </c>
      <c r="I131" s="23" t="s">
        <v>380</v>
      </c>
      <c r="J131" s="23">
        <f>SUBTOTAL(9,J116:J130)</f>
      </c>
    </row>
    <row r="132" ht="25" customHeight="1">
</row>
    <row r="133" ht="25" customHeight="1">
      <c r="A133" s="34" t="s">
        <v>335</v>
      </c>
      <c r="B133" s="34"/>
      <c r="C133" s="24" t="s">
        <v>116</v>
      </c>
      <c r="D133" s="24"/>
      <c r="E133" s="24"/>
      <c r="F133" s="24"/>
      <c r="G133" s="24"/>
      <c r="H133" s="24"/>
      <c r="I133" s="24"/>
      <c r="J133" s="24"/>
    </row>
    <row r="134" ht="25" customHeight="1">
      <c r="A134" s="34" t="s">
        <v>336</v>
      </c>
      <c r="B134" s="34"/>
      <c r="C134" s="24" t="s">
        <v>381</v>
      </c>
      <c r="D134" s="24"/>
      <c r="E134" s="24"/>
      <c r="F134" s="24"/>
      <c r="G134" s="24"/>
      <c r="H134" s="24"/>
      <c r="I134" s="24"/>
      <c r="J134" s="24"/>
    </row>
    <row r="135" ht="25" customHeight="1">
      <c r="A135" s="34" t="s">
        <v>338</v>
      </c>
      <c r="B135" s="34"/>
      <c r="C135" s="24" t="s">
        <v>305</v>
      </c>
      <c r="D135" s="24"/>
      <c r="E135" s="24"/>
      <c r="F135" s="24"/>
      <c r="G135" s="24"/>
      <c r="H135" s="24"/>
      <c r="I135" s="24"/>
      <c r="J135" s="24"/>
    </row>
    <row r="136" ht="25" customHeight="1">
      <c r="A136" s="6" t="s">
        <v>339</v>
      </c>
      <c r="B136" s="6"/>
      <c r="C136" s="6"/>
      <c r="D136" s="6"/>
      <c r="E136" s="6"/>
      <c r="F136" s="6"/>
      <c r="G136" s="6"/>
      <c r="H136" s="6"/>
      <c r="I136" s="6"/>
      <c r="J136" s="6"/>
    </row>
    <row r="137" ht="25" customHeight="1">
</row>
    <row r="138" ht="50" customHeight="1">
      <c r="A138" s="13" t="s">
        <v>236</v>
      </c>
      <c r="B138" s="13" t="s">
        <v>340</v>
      </c>
      <c r="C138" s="13" t="s">
        <v>341</v>
      </c>
      <c r="D138" s="13" t="s">
        <v>342</v>
      </c>
      <c r="E138" s="13"/>
      <c r="F138" s="13"/>
      <c r="G138" s="13"/>
      <c r="H138" s="13" t="s">
        <v>343</v>
      </c>
      <c r="I138" s="13" t="s">
        <v>344</v>
      </c>
      <c r="J138" s="13" t="s">
        <v>345</v>
      </c>
    </row>
    <row r="139" ht="50" customHeight="1">
      <c r="A139" s="13"/>
      <c r="B139" s="13"/>
      <c r="C139" s="13"/>
      <c r="D139" s="13" t="s">
        <v>346</v>
      </c>
      <c r="E139" s="13" t="s">
        <v>93</v>
      </c>
      <c r="F139" s="13"/>
      <c r="G139" s="13"/>
      <c r="H139" s="13"/>
      <c r="I139" s="13"/>
      <c r="J139" s="13"/>
    </row>
    <row r="140" ht="50" customHeight="1">
      <c r="A140" s="13"/>
      <c r="B140" s="13"/>
      <c r="C140" s="13"/>
      <c r="D140" s="13"/>
      <c r="E140" s="13" t="s">
        <v>347</v>
      </c>
      <c r="F140" s="13" t="s">
        <v>348</v>
      </c>
      <c r="G140" s="13" t="s">
        <v>349</v>
      </c>
      <c r="H140" s="13"/>
      <c r="I140" s="13"/>
      <c r="J140" s="13"/>
    </row>
    <row r="141" ht="25" customHeight="1">
      <c r="A141" s="13" t="s">
        <v>241</v>
      </c>
      <c r="B141" s="13" t="s">
        <v>350</v>
      </c>
      <c r="C141" s="13" t="s">
        <v>351</v>
      </c>
      <c r="D141" s="13" t="s">
        <v>352</v>
      </c>
      <c r="E141" s="13" t="s">
        <v>353</v>
      </c>
      <c r="F141" s="13" t="s">
        <v>354</v>
      </c>
      <c r="G141" s="13" t="s">
        <v>355</v>
      </c>
      <c r="H141" s="13" t="s">
        <v>356</v>
      </c>
      <c r="I141" s="13" t="s">
        <v>357</v>
      </c>
      <c r="J141" s="13" t="s">
        <v>358</v>
      </c>
    </row>
    <row r="142">
      <c r="A142" s="13" t="s">
        <v>241</v>
      </c>
      <c r="B142" s="14" t="s">
        <v>382</v>
      </c>
      <c r="C142" s="21">
        <v>1</v>
      </c>
      <c r="D142" s="21">
        <v>56877.54</v>
      </c>
      <c r="E142" s="21">
        <v>41506.03</v>
      </c>
      <c r="F142" s="21">
        <v>0</v>
      </c>
      <c r="G142" s="21">
        <v>15371.51</v>
      </c>
      <c r="H142" s="21"/>
      <c r="I142" s="21">
        <v>1</v>
      </c>
      <c r="J142" s="21">
        <v>682530.48</v>
      </c>
    </row>
    <row r="143">
      <c r="A143" s="13" t="s">
        <v>350</v>
      </c>
      <c r="B143" s="14" t="s">
        <v>383</v>
      </c>
      <c r="C143" s="21">
        <v>1</v>
      </c>
      <c r="D143" s="21">
        <v>49010.56</v>
      </c>
      <c r="E143" s="21">
        <v>37355.43</v>
      </c>
      <c r="F143" s="21">
        <v>0</v>
      </c>
      <c r="G143" s="21">
        <v>11655.13</v>
      </c>
      <c r="H143" s="21"/>
      <c r="I143" s="21">
        <v>1</v>
      </c>
      <c r="J143" s="21">
        <v>588126.72</v>
      </c>
    </row>
    <row r="144">
      <c r="A144" s="13" t="s">
        <v>351</v>
      </c>
      <c r="B144" s="14" t="s">
        <v>359</v>
      </c>
      <c r="C144" s="21">
        <v>1</v>
      </c>
      <c r="D144" s="21">
        <v>46116.92</v>
      </c>
      <c r="E144" s="21">
        <v>35280.13</v>
      </c>
      <c r="F144" s="21">
        <v>0</v>
      </c>
      <c r="G144" s="21">
        <v>10836.79</v>
      </c>
      <c r="H144" s="21"/>
      <c r="I144" s="21">
        <v>1</v>
      </c>
      <c r="J144" s="21">
        <v>553403.04</v>
      </c>
    </row>
    <row r="145">
      <c r="A145" s="13" t="s">
        <v>352</v>
      </c>
      <c r="B145" s="14" t="s">
        <v>360</v>
      </c>
      <c r="C145" s="21">
        <v>1</v>
      </c>
      <c r="D145" s="21">
        <v>51270</v>
      </c>
      <c r="E145" s="21">
        <v>27200</v>
      </c>
      <c r="F145" s="21">
        <v>0</v>
      </c>
      <c r="G145" s="21">
        <v>24070</v>
      </c>
      <c r="H145" s="21"/>
      <c r="I145" s="21">
        <v>1</v>
      </c>
      <c r="J145" s="21">
        <v>615240</v>
      </c>
    </row>
    <row r="146">
      <c r="A146" s="13" t="s">
        <v>353</v>
      </c>
      <c r="B146" s="14" t="s">
        <v>361</v>
      </c>
      <c r="C146" s="21">
        <v>1</v>
      </c>
      <c r="D146" s="21">
        <v>51630</v>
      </c>
      <c r="E146" s="21">
        <v>27200</v>
      </c>
      <c r="F146" s="21">
        <v>0</v>
      </c>
      <c r="G146" s="21">
        <v>24430</v>
      </c>
      <c r="H146" s="21"/>
      <c r="I146" s="21">
        <v>1</v>
      </c>
      <c r="J146" s="21">
        <v>619560</v>
      </c>
    </row>
    <row r="147">
      <c r="A147" s="13" t="s">
        <v>354</v>
      </c>
      <c r="B147" s="14" t="s">
        <v>362</v>
      </c>
      <c r="C147" s="21">
        <v>3</v>
      </c>
      <c r="D147" s="21">
        <v>47050</v>
      </c>
      <c r="E147" s="21">
        <v>26850</v>
      </c>
      <c r="F147" s="21">
        <v>0</v>
      </c>
      <c r="G147" s="21">
        <v>20200</v>
      </c>
      <c r="H147" s="21"/>
      <c r="I147" s="21">
        <v>1</v>
      </c>
      <c r="J147" s="21">
        <v>1693800</v>
      </c>
    </row>
    <row r="148">
      <c r="A148" s="13" t="s">
        <v>355</v>
      </c>
      <c r="B148" s="14" t="s">
        <v>363</v>
      </c>
      <c r="C148" s="21">
        <v>1</v>
      </c>
      <c r="D148" s="21">
        <v>28220.67</v>
      </c>
      <c r="E148" s="21">
        <v>18190</v>
      </c>
      <c r="F148" s="21">
        <v>0</v>
      </c>
      <c r="G148" s="21">
        <v>10030.67</v>
      </c>
      <c r="H148" s="21"/>
      <c r="I148" s="21">
        <v>1</v>
      </c>
      <c r="J148" s="21">
        <v>338648.04</v>
      </c>
    </row>
    <row r="149">
      <c r="A149" s="13" t="s">
        <v>356</v>
      </c>
      <c r="B149" s="14" t="s">
        <v>364</v>
      </c>
      <c r="C149" s="21">
        <v>5</v>
      </c>
      <c r="D149" s="21">
        <v>22774</v>
      </c>
      <c r="E149" s="21">
        <v>15325</v>
      </c>
      <c r="F149" s="21">
        <v>0</v>
      </c>
      <c r="G149" s="21">
        <v>7449</v>
      </c>
      <c r="H149" s="21"/>
      <c r="I149" s="21">
        <v>1</v>
      </c>
      <c r="J149" s="21">
        <v>1366440</v>
      </c>
    </row>
    <row r="150">
      <c r="A150" s="13" t="s">
        <v>357</v>
      </c>
      <c r="B150" s="14" t="s">
        <v>365</v>
      </c>
      <c r="C150" s="21">
        <v>1</v>
      </c>
      <c r="D150" s="21">
        <v>47570.8</v>
      </c>
      <c r="E150" s="21">
        <v>26850</v>
      </c>
      <c r="F150" s="21">
        <v>0</v>
      </c>
      <c r="G150" s="21">
        <v>20720.8</v>
      </c>
      <c r="H150" s="21"/>
      <c r="I150" s="21">
        <v>1</v>
      </c>
      <c r="J150" s="21">
        <v>570849.6</v>
      </c>
    </row>
    <row r="151">
      <c r="A151" s="13" t="s">
        <v>358</v>
      </c>
      <c r="B151" s="14" t="s">
        <v>366</v>
      </c>
      <c r="C151" s="21">
        <v>1</v>
      </c>
      <c r="D151" s="21">
        <v>50174.8</v>
      </c>
      <c r="E151" s="21">
        <v>26850</v>
      </c>
      <c r="F151" s="21">
        <v>0</v>
      </c>
      <c r="G151" s="21">
        <v>23324.8</v>
      </c>
      <c r="H151" s="21"/>
      <c r="I151" s="21">
        <v>1</v>
      </c>
      <c r="J151" s="21">
        <v>602097.6</v>
      </c>
    </row>
    <row r="152">
      <c r="A152" s="13" t="s">
        <v>367</v>
      </c>
      <c r="B152" s="14" t="s">
        <v>368</v>
      </c>
      <c r="C152" s="21">
        <v>1</v>
      </c>
      <c r="D152" s="21">
        <v>19247.25</v>
      </c>
      <c r="E152" s="21">
        <v>13025</v>
      </c>
      <c r="F152" s="21">
        <v>0</v>
      </c>
      <c r="G152" s="21">
        <v>6222.25</v>
      </c>
      <c r="H152" s="21"/>
      <c r="I152" s="21">
        <v>1</v>
      </c>
      <c r="J152" s="21">
        <v>230967</v>
      </c>
    </row>
    <row r="153">
      <c r="A153" s="13" t="s">
        <v>369</v>
      </c>
      <c r="B153" s="14" t="s">
        <v>370</v>
      </c>
      <c r="C153" s="21">
        <v>3</v>
      </c>
      <c r="D153" s="21">
        <v>18863.75</v>
      </c>
      <c r="E153" s="21">
        <v>13025</v>
      </c>
      <c r="F153" s="21">
        <v>1302.5</v>
      </c>
      <c r="G153" s="21">
        <v>4536.25</v>
      </c>
      <c r="H153" s="21"/>
      <c r="I153" s="21">
        <v>1</v>
      </c>
      <c r="J153" s="21">
        <v>679095</v>
      </c>
    </row>
    <row r="154">
      <c r="A154" s="13" t="s">
        <v>371</v>
      </c>
      <c r="B154" s="14" t="s">
        <v>372</v>
      </c>
      <c r="C154" s="21">
        <v>1</v>
      </c>
      <c r="D154" s="21">
        <v>17982.75</v>
      </c>
      <c r="E154" s="21">
        <v>13025</v>
      </c>
      <c r="F154" s="21">
        <v>0</v>
      </c>
      <c r="G154" s="21">
        <v>4957.75</v>
      </c>
      <c r="H154" s="21"/>
      <c r="I154" s="21">
        <v>1</v>
      </c>
      <c r="J154" s="21">
        <v>215793</v>
      </c>
    </row>
    <row r="155">
      <c r="A155" s="13" t="s">
        <v>373</v>
      </c>
      <c r="B155" s="14" t="s">
        <v>374</v>
      </c>
      <c r="C155" s="21">
        <v>1</v>
      </c>
      <c r="D155" s="21">
        <v>17982.75</v>
      </c>
      <c r="E155" s="21">
        <v>13025</v>
      </c>
      <c r="F155" s="21">
        <v>0</v>
      </c>
      <c r="G155" s="21">
        <v>4957.75</v>
      </c>
      <c r="H155" s="21"/>
      <c r="I155" s="21">
        <v>1</v>
      </c>
      <c r="J155" s="21">
        <v>215793</v>
      </c>
    </row>
    <row r="156">
      <c r="A156" s="13" t="s">
        <v>375</v>
      </c>
      <c r="B156" s="14" t="s">
        <v>376</v>
      </c>
      <c r="C156" s="21">
        <v>1</v>
      </c>
      <c r="D156" s="21">
        <v>16960.052</v>
      </c>
      <c r="E156" s="21">
        <v>13600</v>
      </c>
      <c r="F156" s="21">
        <v>0</v>
      </c>
      <c r="G156" s="21">
        <v>3360.052</v>
      </c>
      <c r="H156" s="21"/>
      <c r="I156" s="21">
        <v>1</v>
      </c>
      <c r="J156" s="21">
        <v>203520.62</v>
      </c>
    </row>
    <row r="157">
      <c r="A157" s="13" t="s">
        <v>377</v>
      </c>
      <c r="B157" s="14" t="s">
        <v>378</v>
      </c>
      <c r="C157" s="21">
        <v>4</v>
      </c>
      <c r="D157" s="21">
        <v>19234.75</v>
      </c>
      <c r="E157" s="21">
        <v>13600</v>
      </c>
      <c r="F157" s="21">
        <v>1360</v>
      </c>
      <c r="G157" s="21">
        <v>4274.75</v>
      </c>
      <c r="H157" s="21"/>
      <c r="I157" s="21">
        <v>1</v>
      </c>
      <c r="J157" s="21">
        <v>923268</v>
      </c>
    </row>
    <row r="158" ht="25" customHeight="1">
      <c r="A158" s="22" t="s">
        <v>379</v>
      </c>
      <c r="B158" s="22"/>
      <c r="C158" s="23" t="s">
        <v>380</v>
      </c>
      <c r="D158" s="23">
        <f>SUBTOTAL(9,D142:D157)</f>
      </c>
      <c r="E158" s="23" t="s">
        <v>380</v>
      </c>
      <c r="F158" s="23" t="s">
        <v>380</v>
      </c>
      <c r="G158" s="23" t="s">
        <v>380</v>
      </c>
      <c r="H158" s="23" t="s">
        <v>380</v>
      </c>
      <c r="I158" s="23" t="s">
        <v>380</v>
      </c>
      <c r="J158" s="23">
        <f>SUBTOTAL(9,J142:J157)</f>
      </c>
    </row>
    <row r="159" ht="25" customHeight="1">
</row>
    <row r="160" ht="25" customHeight="1">
      <c r="A160" s="34" t="s">
        <v>335</v>
      </c>
      <c r="B160" s="34"/>
      <c r="C160" s="24"/>
      <c r="D160" s="24"/>
      <c r="E160" s="24"/>
      <c r="F160" s="24"/>
      <c r="G160" s="24"/>
    </row>
    <row r="161" ht="25" customHeight="1">
      <c r="A161" s="34" t="s">
        <v>336</v>
      </c>
      <c r="B161" s="34"/>
      <c r="C161" s="24"/>
      <c r="D161" s="24"/>
      <c r="E161" s="24"/>
      <c r="F161" s="24"/>
      <c r="G161" s="24"/>
    </row>
    <row r="162" ht="25" customHeight="1">
      <c r="A162" s="34" t="s">
        <v>338</v>
      </c>
      <c r="B162" s="34"/>
      <c r="C162" s="24"/>
      <c r="D162" s="24"/>
      <c r="E162" s="24"/>
      <c r="F162" s="24"/>
      <c r="G162" s="24"/>
    </row>
    <row r="163" ht="25" customHeight="1">
      <c r="A163" s="6" t="s">
        <v>384</v>
      </c>
      <c r="B163" s="6"/>
      <c r="C163" s="6"/>
      <c r="D163" s="6"/>
      <c r="E163" s="6"/>
      <c r="F163" s="6"/>
      <c r="G163" s="6"/>
    </row>
    <row r="164" ht="15" customHeight="1">
</row>
    <row r="165" ht="50" customHeight="1">
      <c r="A165" s="13" t="s">
        <v>236</v>
      </c>
      <c r="B165" s="13" t="s">
        <v>38</v>
      </c>
      <c r="C165" s="13"/>
      <c r="D165" s="13"/>
      <c r="E165" s="13" t="s">
        <v>385</v>
      </c>
      <c r="F165" s="13" t="s">
        <v>386</v>
      </c>
      <c r="G165" s="13" t="s">
        <v>387</v>
      </c>
    </row>
    <row r="166" ht="25" customHeight="1">
      <c r="A166" s="13" t="s">
        <v>54</v>
      </c>
      <c r="B166" s="13" t="s">
        <v>54</v>
      </c>
      <c r="C166" s="13" t="s">
        <v>54</v>
      </c>
      <c r="D166" s="13" t="s">
        <v>54</v>
      </c>
      <c r="E166" s="13" t="s">
        <v>54</v>
      </c>
      <c r="F166" s="13" t="s">
        <v>54</v>
      </c>
      <c r="G166" s="13" t="s">
        <v>54</v>
      </c>
    </row>
    <row r="167" ht="25" customHeight="1">
</row>
    <row r="168" ht="25" customHeight="1">
      <c r="A168" s="34" t="s">
        <v>335</v>
      </c>
      <c r="B168" s="34"/>
      <c r="C168" s="24"/>
      <c r="D168" s="24"/>
      <c r="E168" s="24"/>
      <c r="F168" s="24"/>
      <c r="G168" s="24"/>
    </row>
    <row r="169" ht="25" customHeight="1">
      <c r="A169" s="34" t="s">
        <v>336</v>
      </c>
      <c r="B169" s="34"/>
      <c r="C169" s="24"/>
      <c r="D169" s="24"/>
      <c r="E169" s="24"/>
      <c r="F169" s="24"/>
      <c r="G169" s="24"/>
    </row>
    <row r="170" ht="25" customHeight="1">
      <c r="A170" s="34" t="s">
        <v>338</v>
      </c>
      <c r="B170" s="34"/>
      <c r="C170" s="24"/>
      <c r="D170" s="24"/>
      <c r="E170" s="24"/>
      <c r="F170" s="24"/>
      <c r="G170" s="24"/>
    </row>
    <row r="171" ht="25" customHeight="1">
      <c r="A171" s="6" t="s">
        <v>384</v>
      </c>
      <c r="B171" s="6"/>
      <c r="C171" s="6"/>
      <c r="D171" s="6"/>
      <c r="E171" s="6"/>
      <c r="F171" s="6"/>
      <c r="G171" s="6"/>
    </row>
    <row r="172" ht="15" customHeight="1">
</row>
    <row r="173" ht="50" customHeight="1">
      <c r="A173" s="13" t="s">
        <v>236</v>
      </c>
      <c r="B173" s="13" t="s">
        <v>38</v>
      </c>
      <c r="C173" s="13"/>
      <c r="D173" s="13"/>
      <c r="E173" s="13" t="s">
        <v>385</v>
      </c>
      <c r="F173" s="13" t="s">
        <v>386</v>
      </c>
      <c r="G173" s="13" t="s">
        <v>387</v>
      </c>
    </row>
    <row r="174" ht="25" customHeight="1">
      <c r="A174" s="13" t="s">
        <v>54</v>
      </c>
      <c r="B174" s="13" t="s">
        <v>54</v>
      </c>
      <c r="C174" s="13" t="s">
        <v>54</v>
      </c>
      <c r="D174" s="13" t="s">
        <v>54</v>
      </c>
      <c r="E174" s="13" t="s">
        <v>54</v>
      </c>
      <c r="F174" s="13" t="s">
        <v>54</v>
      </c>
      <c r="G174" s="13" t="s">
        <v>54</v>
      </c>
    </row>
    <row r="175" ht="25" customHeight="1">
</row>
    <row r="176" ht="25" customHeight="1">
      <c r="A176" s="34" t="s">
        <v>335</v>
      </c>
      <c r="B176" s="34"/>
      <c r="C176" s="24"/>
      <c r="D176" s="24"/>
      <c r="E176" s="24"/>
      <c r="F176" s="24"/>
      <c r="G176" s="24"/>
    </row>
    <row r="177" ht="25" customHeight="1">
      <c r="A177" s="34" t="s">
        <v>336</v>
      </c>
      <c r="B177" s="34"/>
      <c r="C177" s="24"/>
      <c r="D177" s="24"/>
      <c r="E177" s="24"/>
      <c r="F177" s="24"/>
      <c r="G177" s="24"/>
    </row>
    <row r="178" ht="25" customHeight="1">
      <c r="A178" s="34" t="s">
        <v>338</v>
      </c>
      <c r="B178" s="34"/>
      <c r="C178" s="24"/>
      <c r="D178" s="24"/>
      <c r="E178" s="24"/>
      <c r="F178" s="24"/>
      <c r="G178" s="24"/>
    </row>
    <row r="179" ht="25" customHeight="1">
      <c r="A179" s="6" t="s">
        <v>384</v>
      </c>
      <c r="B179" s="6"/>
      <c r="C179" s="6"/>
      <c r="D179" s="6"/>
      <c r="E179" s="6"/>
      <c r="F179" s="6"/>
      <c r="G179" s="6"/>
    </row>
    <row r="180" ht="15" customHeight="1">
</row>
    <row r="181" ht="50" customHeight="1">
      <c r="A181" s="13" t="s">
        <v>236</v>
      </c>
      <c r="B181" s="13" t="s">
        <v>38</v>
      </c>
      <c r="C181" s="13"/>
      <c r="D181" s="13"/>
      <c r="E181" s="13" t="s">
        <v>385</v>
      </c>
      <c r="F181" s="13" t="s">
        <v>386</v>
      </c>
      <c r="G181" s="13" t="s">
        <v>387</v>
      </c>
    </row>
    <row r="182" ht="25" customHeight="1">
      <c r="A182" s="13" t="s">
        <v>54</v>
      </c>
      <c r="B182" s="13" t="s">
        <v>54</v>
      </c>
      <c r="C182" s="13" t="s">
        <v>54</v>
      </c>
      <c r="D182" s="13" t="s">
        <v>54</v>
      </c>
      <c r="E182" s="13" t="s">
        <v>54</v>
      </c>
      <c r="F182" s="13" t="s">
        <v>54</v>
      </c>
      <c r="G182" s="13" t="s">
        <v>54</v>
      </c>
    </row>
  </sheetData>
  <sheetProtection password="869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5:B25"/>
    <mergeCell ref="A27:B27"/>
    <mergeCell ref="C27:J27"/>
    <mergeCell ref="A28:B28"/>
    <mergeCell ref="C28:J28"/>
    <mergeCell ref="A29:B29"/>
    <mergeCell ref="C29:J29"/>
    <mergeCell ref="A30:J30"/>
    <mergeCell ref="A32:A34"/>
    <mergeCell ref="B32:B34"/>
    <mergeCell ref="C32:C34"/>
    <mergeCell ref="D32:G32"/>
    <mergeCell ref="H32:H34"/>
    <mergeCell ref="I32:I34"/>
    <mergeCell ref="J32:J34"/>
    <mergeCell ref="D33:D34"/>
    <mergeCell ref="E33:G33"/>
    <mergeCell ref="A52:B52"/>
    <mergeCell ref="A54:B54"/>
    <mergeCell ref="C54:J54"/>
    <mergeCell ref="A55:B55"/>
    <mergeCell ref="C55:J55"/>
    <mergeCell ref="A56:B56"/>
    <mergeCell ref="C56:J56"/>
    <mergeCell ref="A57:J57"/>
    <mergeCell ref="A59:A61"/>
    <mergeCell ref="B59:B61"/>
    <mergeCell ref="C59:C61"/>
    <mergeCell ref="D59:G59"/>
    <mergeCell ref="H59:H61"/>
    <mergeCell ref="I59:I61"/>
    <mergeCell ref="J59:J61"/>
    <mergeCell ref="D60:D61"/>
    <mergeCell ref="E60:G60"/>
    <mergeCell ref="A78:B78"/>
    <mergeCell ref="A80:B80"/>
    <mergeCell ref="C80:J80"/>
    <mergeCell ref="A81:B81"/>
    <mergeCell ref="C81:J81"/>
    <mergeCell ref="A82:B82"/>
    <mergeCell ref="C82:J82"/>
    <mergeCell ref="A83:J83"/>
    <mergeCell ref="A85:A87"/>
    <mergeCell ref="B85:B87"/>
    <mergeCell ref="C85:C87"/>
    <mergeCell ref="D85:G85"/>
    <mergeCell ref="H85:H87"/>
    <mergeCell ref="I85:I87"/>
    <mergeCell ref="J85:J87"/>
    <mergeCell ref="D86:D87"/>
    <mergeCell ref="E86:G86"/>
    <mergeCell ref="A105:B105"/>
    <mergeCell ref="A107:B107"/>
    <mergeCell ref="C107:J107"/>
    <mergeCell ref="A108:B108"/>
    <mergeCell ref="C108:J108"/>
    <mergeCell ref="A109:B109"/>
    <mergeCell ref="C109:J109"/>
    <mergeCell ref="A110:J110"/>
    <mergeCell ref="A112:A114"/>
    <mergeCell ref="B112:B114"/>
    <mergeCell ref="C112:C114"/>
    <mergeCell ref="D112:G112"/>
    <mergeCell ref="H112:H114"/>
    <mergeCell ref="I112:I114"/>
    <mergeCell ref="J112:J114"/>
    <mergeCell ref="D113:D114"/>
    <mergeCell ref="E113:G113"/>
    <mergeCell ref="A131:B131"/>
    <mergeCell ref="A133:B133"/>
    <mergeCell ref="C133:J133"/>
    <mergeCell ref="A134:B134"/>
    <mergeCell ref="C134:J134"/>
    <mergeCell ref="A135:B135"/>
    <mergeCell ref="C135:J135"/>
    <mergeCell ref="A136:J136"/>
    <mergeCell ref="A138:A140"/>
    <mergeCell ref="B138:B140"/>
    <mergeCell ref="C138:C140"/>
    <mergeCell ref="D138:G138"/>
    <mergeCell ref="H138:H140"/>
    <mergeCell ref="I138:I140"/>
    <mergeCell ref="J138:J140"/>
    <mergeCell ref="D139:D140"/>
    <mergeCell ref="E139:G139"/>
    <mergeCell ref="A158:B158"/>
    <mergeCell ref="A160:B160"/>
    <mergeCell ref="C160:G160"/>
    <mergeCell ref="A161:B161"/>
    <mergeCell ref="C161:G161"/>
    <mergeCell ref="A162:B162"/>
    <mergeCell ref="C162:G162"/>
    <mergeCell ref="A163:G163"/>
    <mergeCell ref="B165:D165"/>
    <mergeCell ref="A168:B168"/>
    <mergeCell ref="C168:G168"/>
    <mergeCell ref="A169:B169"/>
    <mergeCell ref="C169:G169"/>
    <mergeCell ref="A170:B170"/>
    <mergeCell ref="C170:G170"/>
    <mergeCell ref="A171:G171"/>
    <mergeCell ref="B173:D173"/>
    <mergeCell ref="A176:B176"/>
    <mergeCell ref="C176:G176"/>
    <mergeCell ref="A177:B177"/>
    <mergeCell ref="C177:G177"/>
    <mergeCell ref="A178:B178"/>
    <mergeCell ref="C178:G178"/>
    <mergeCell ref="A179:G179"/>
    <mergeCell ref="B181:D181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335</v>
      </c>
      <c r="B2" s="34"/>
      <c r="C2" s="24" t="s">
        <v>120</v>
      </c>
      <c r="D2" s="24"/>
      <c r="E2" s="24"/>
      <c r="F2" s="24"/>
      <c r="G2" s="24"/>
    </row>
    <row r="3" ht="20" customHeight="1">
      <c r="A3" s="34" t="s">
        <v>336</v>
      </c>
      <c r="B3" s="34"/>
      <c r="C3" s="24" t="s">
        <v>337</v>
      </c>
      <c r="D3" s="24"/>
      <c r="E3" s="24"/>
      <c r="F3" s="24"/>
      <c r="G3" s="24"/>
    </row>
    <row r="4" ht="25" customHeight="1">
      <c r="A4" s="34" t="s">
        <v>338</v>
      </c>
      <c r="B4" s="34"/>
      <c r="C4" s="24" t="s">
        <v>299</v>
      </c>
      <c r="D4" s="24"/>
      <c r="E4" s="24"/>
      <c r="F4" s="24"/>
      <c r="G4" s="24"/>
    </row>
    <row r="5" ht="15" customHeight="1">
</row>
    <row r="6" ht="25" customHeight="1">
      <c r="A6" s="6" t="s">
        <v>388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236</v>
      </c>
      <c r="B8" s="13" t="s">
        <v>389</v>
      </c>
      <c r="C8" s="13"/>
      <c r="D8" s="13" t="s">
        <v>390</v>
      </c>
      <c r="E8" s="13" t="s">
        <v>391</v>
      </c>
      <c r="F8" s="13" t="s">
        <v>392</v>
      </c>
      <c r="G8" s="13" t="s">
        <v>393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350</v>
      </c>
      <c r="B10" s="14" t="s">
        <v>394</v>
      </c>
      <c r="C10" s="14"/>
      <c r="D10" s="21">
        <v>9904.6</v>
      </c>
      <c r="E10" s="21">
        <v>1</v>
      </c>
      <c r="F10" s="21">
        <v>1</v>
      </c>
      <c r="G10" s="21">
        <v>9904.6</v>
      </c>
    </row>
    <row r="11" ht="20" customHeight="1">
      <c r="A11" s="13" t="s">
        <v>351</v>
      </c>
      <c r="B11" s="14" t="s">
        <v>395</v>
      </c>
      <c r="C11" s="14"/>
      <c r="D11" s="21">
        <v>1149.4</v>
      </c>
      <c r="E11" s="21">
        <v>2</v>
      </c>
      <c r="F11" s="21">
        <v>1</v>
      </c>
      <c r="G11" s="21">
        <v>2298.8</v>
      </c>
    </row>
    <row r="12" ht="25" customHeight="1">
      <c r="A12" s="22" t="s">
        <v>379</v>
      </c>
      <c r="B12" s="22"/>
      <c r="C12" s="22"/>
      <c r="D12" s="22"/>
      <c r="E12" s="22"/>
      <c r="F12" s="22"/>
      <c r="G12" s="23">
        <f>SUBTOTAL(9,G10:G11)</f>
      </c>
    </row>
    <row r="13" ht="25" customHeight="1">
</row>
    <row r="14" ht="20" customHeight="1">
      <c r="A14" s="34" t="s">
        <v>335</v>
      </c>
      <c r="B14" s="34"/>
      <c r="C14" s="24" t="s">
        <v>120</v>
      </c>
      <c r="D14" s="24"/>
      <c r="E14" s="24"/>
      <c r="F14" s="24"/>
      <c r="G14" s="24"/>
    </row>
    <row r="15" ht="20" customHeight="1">
      <c r="A15" s="34" t="s">
        <v>336</v>
      </c>
      <c r="B15" s="34"/>
      <c r="C15" s="24" t="s">
        <v>381</v>
      </c>
      <c r="D15" s="24"/>
      <c r="E15" s="24"/>
      <c r="F15" s="24"/>
      <c r="G15" s="24"/>
    </row>
    <row r="16" ht="25" customHeight="1">
      <c r="A16" s="34" t="s">
        <v>338</v>
      </c>
      <c r="B16" s="34"/>
      <c r="C16" s="24" t="s">
        <v>299</v>
      </c>
      <c r="D16" s="24"/>
      <c r="E16" s="24"/>
      <c r="F16" s="24"/>
      <c r="G16" s="24"/>
    </row>
    <row r="17" ht="15" customHeight="1">
</row>
    <row r="18" ht="25" customHeight="1">
      <c r="A18" s="6" t="s">
        <v>396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3" t="s">
        <v>236</v>
      </c>
      <c r="B20" s="13" t="s">
        <v>389</v>
      </c>
      <c r="C20" s="13"/>
      <c r="D20" s="13" t="s">
        <v>390</v>
      </c>
      <c r="E20" s="13" t="s">
        <v>391</v>
      </c>
      <c r="F20" s="13" t="s">
        <v>392</v>
      </c>
      <c r="G20" s="13" t="s">
        <v>393</v>
      </c>
    </row>
    <row r="21" ht="15" customHeight="1">
      <c r="A21" s="13">
        <v>1</v>
      </c>
      <c r="B21" s="13">
        <v>2</v>
      </c>
      <c r="C21" s="13"/>
      <c r="D21" s="13">
        <v>3</v>
      </c>
      <c r="E21" s="13">
        <v>4</v>
      </c>
      <c r="F21" s="13">
        <v>5</v>
      </c>
      <c r="G21" s="13">
        <v>6</v>
      </c>
    </row>
    <row r="22" ht="20" customHeight="1">
      <c r="A22" s="13" t="s">
        <v>241</v>
      </c>
      <c r="B22" s="14" t="s">
        <v>397</v>
      </c>
      <c r="C22" s="14"/>
      <c r="D22" s="21">
        <v>100</v>
      </c>
      <c r="E22" s="21">
        <v>1</v>
      </c>
      <c r="F22" s="21">
        <v>14</v>
      </c>
      <c r="G22" s="21">
        <v>1400</v>
      </c>
    </row>
    <row r="23" ht="25" customHeight="1">
      <c r="A23" s="22" t="s">
        <v>379</v>
      </c>
      <c r="B23" s="22"/>
      <c r="C23" s="22"/>
      <c r="D23" s="22"/>
      <c r="E23" s="22"/>
      <c r="F23" s="22"/>
      <c r="G23" s="23">
        <f>SUBTOTAL(9,G22:G22)</f>
      </c>
    </row>
    <row r="24" ht="25" customHeight="1">
</row>
    <row r="25" ht="20" customHeight="1">
      <c r="A25" s="34" t="s">
        <v>335</v>
      </c>
      <c r="B25" s="34"/>
      <c r="C25" s="24" t="s">
        <v>120</v>
      </c>
      <c r="D25" s="24"/>
      <c r="E25" s="24"/>
      <c r="F25" s="24"/>
      <c r="G25" s="24"/>
    </row>
    <row r="26" ht="20" customHeight="1">
      <c r="A26" s="34" t="s">
        <v>336</v>
      </c>
      <c r="B26" s="34"/>
      <c r="C26" s="24" t="s">
        <v>381</v>
      </c>
      <c r="D26" s="24"/>
      <c r="E26" s="24"/>
      <c r="F26" s="24"/>
      <c r="G26" s="24"/>
    </row>
    <row r="27" ht="25" customHeight="1">
      <c r="A27" s="34" t="s">
        <v>338</v>
      </c>
      <c r="B27" s="34"/>
      <c r="C27" s="24" t="s">
        <v>302</v>
      </c>
      <c r="D27" s="24"/>
      <c r="E27" s="24"/>
      <c r="F27" s="24"/>
      <c r="G27" s="24"/>
    </row>
    <row r="28" ht="15" customHeight="1">
</row>
    <row r="29" ht="25" customHeight="1">
      <c r="A29" s="6" t="s">
        <v>396</v>
      </c>
      <c r="B29" s="6"/>
      <c r="C29" s="6"/>
      <c r="D29" s="6"/>
      <c r="E29" s="6"/>
      <c r="F29" s="6"/>
      <c r="G29" s="6"/>
    </row>
    <row r="30" ht="15" customHeight="1">
</row>
    <row r="31" ht="50" customHeight="1">
      <c r="A31" s="13" t="s">
        <v>236</v>
      </c>
      <c r="B31" s="13" t="s">
        <v>389</v>
      </c>
      <c r="C31" s="13"/>
      <c r="D31" s="13" t="s">
        <v>390</v>
      </c>
      <c r="E31" s="13" t="s">
        <v>391</v>
      </c>
      <c r="F31" s="13" t="s">
        <v>392</v>
      </c>
      <c r="G31" s="13" t="s">
        <v>393</v>
      </c>
    </row>
    <row r="32" ht="15" customHeight="1">
      <c r="A32" s="13">
        <v>1</v>
      </c>
      <c r="B32" s="13">
        <v>2</v>
      </c>
      <c r="C32" s="13"/>
      <c r="D32" s="13">
        <v>3</v>
      </c>
      <c r="E32" s="13">
        <v>4</v>
      </c>
      <c r="F32" s="13">
        <v>5</v>
      </c>
      <c r="G32" s="13">
        <v>6</v>
      </c>
    </row>
    <row r="33" ht="20" customHeight="1">
      <c r="A33" s="13" t="s">
        <v>241</v>
      </c>
      <c r="B33" s="14" t="s">
        <v>397</v>
      </c>
      <c r="C33" s="14"/>
      <c r="D33" s="21">
        <v>100</v>
      </c>
      <c r="E33" s="21">
        <v>4</v>
      </c>
      <c r="F33" s="21">
        <v>5</v>
      </c>
      <c r="G33" s="21">
        <v>2000</v>
      </c>
    </row>
    <row r="34" ht="25" customHeight="1">
      <c r="A34" s="22" t="s">
        <v>379</v>
      </c>
      <c r="B34" s="22"/>
      <c r="C34" s="22"/>
      <c r="D34" s="22"/>
      <c r="E34" s="22"/>
      <c r="F34" s="22"/>
      <c r="G34" s="23">
        <f>SUBTOTAL(9,G33:G33)</f>
      </c>
    </row>
    <row r="35" ht="25" customHeight="1">
</row>
    <row r="36" ht="20" customHeight="1">
      <c r="A36" s="34" t="s">
        <v>335</v>
      </c>
      <c r="B36" s="34"/>
      <c r="C36" s="24" t="s">
        <v>120</v>
      </c>
      <c r="D36" s="24"/>
      <c r="E36" s="24"/>
      <c r="F36" s="24"/>
      <c r="G36" s="24"/>
    </row>
    <row r="37" ht="20" customHeight="1">
      <c r="A37" s="34" t="s">
        <v>336</v>
      </c>
      <c r="B37" s="34"/>
      <c r="C37" s="24" t="s">
        <v>381</v>
      </c>
      <c r="D37" s="24"/>
      <c r="E37" s="24"/>
      <c r="F37" s="24"/>
      <c r="G37" s="24"/>
    </row>
    <row r="38" ht="25" customHeight="1">
      <c r="A38" s="34" t="s">
        <v>338</v>
      </c>
      <c r="B38" s="34"/>
      <c r="C38" s="24" t="s">
        <v>305</v>
      </c>
      <c r="D38" s="24"/>
      <c r="E38" s="24"/>
      <c r="F38" s="24"/>
      <c r="G38" s="24"/>
    </row>
    <row r="39" ht="15" customHeight="1">
</row>
    <row r="40" ht="25" customHeight="1">
      <c r="A40" s="6" t="s">
        <v>396</v>
      </c>
      <c r="B40" s="6"/>
      <c r="C40" s="6"/>
      <c r="D40" s="6"/>
      <c r="E40" s="6"/>
      <c r="F40" s="6"/>
      <c r="G40" s="6"/>
    </row>
    <row r="41" ht="15" customHeight="1">
</row>
    <row r="42" ht="50" customHeight="1">
      <c r="A42" s="13" t="s">
        <v>236</v>
      </c>
      <c r="B42" s="13" t="s">
        <v>389</v>
      </c>
      <c r="C42" s="13"/>
      <c r="D42" s="13" t="s">
        <v>390</v>
      </c>
      <c r="E42" s="13" t="s">
        <v>391</v>
      </c>
      <c r="F42" s="13" t="s">
        <v>392</v>
      </c>
      <c r="G42" s="13" t="s">
        <v>393</v>
      </c>
    </row>
    <row r="43" ht="15" customHeight="1">
      <c r="A43" s="13">
        <v>1</v>
      </c>
      <c r="B43" s="13">
        <v>2</v>
      </c>
      <c r="C43" s="13"/>
      <c r="D43" s="13">
        <v>3</v>
      </c>
      <c r="E43" s="13">
        <v>4</v>
      </c>
      <c r="F43" s="13">
        <v>5</v>
      </c>
      <c r="G43" s="13">
        <v>6</v>
      </c>
    </row>
    <row r="44" ht="20" customHeight="1">
      <c r="A44" s="13" t="s">
        <v>241</v>
      </c>
      <c r="B44" s="14" t="s">
        <v>397</v>
      </c>
      <c r="C44" s="14"/>
      <c r="D44" s="21">
        <v>100</v>
      </c>
      <c r="E44" s="21">
        <v>4</v>
      </c>
      <c r="F44" s="21">
        <v>5</v>
      </c>
      <c r="G44" s="21">
        <v>2000</v>
      </c>
    </row>
    <row r="45" ht="25" customHeight="1">
      <c r="A45" s="22" t="s">
        <v>379</v>
      </c>
      <c r="B45" s="22"/>
      <c r="C45" s="22"/>
      <c r="D45" s="22"/>
      <c r="E45" s="22"/>
      <c r="F45" s="22"/>
      <c r="G45" s="23">
        <f>SUBTOTAL(9,G44:G44)</f>
      </c>
    </row>
    <row r="46" ht="25" customHeight="1">
</row>
    <row r="47" ht="20" customHeight="1">
      <c r="A47" s="34" t="s">
        <v>335</v>
      </c>
      <c r="B47" s="34"/>
      <c r="C47" s="24" t="s">
        <v>120</v>
      </c>
      <c r="D47" s="24"/>
      <c r="E47" s="24"/>
      <c r="F47" s="24"/>
      <c r="G47" s="24"/>
    </row>
    <row r="48" ht="20" customHeight="1">
      <c r="A48" s="34" t="s">
        <v>336</v>
      </c>
      <c r="B48" s="34"/>
      <c r="C48" s="24" t="s">
        <v>381</v>
      </c>
      <c r="D48" s="24"/>
      <c r="E48" s="24"/>
      <c r="F48" s="24"/>
      <c r="G48" s="24"/>
    </row>
    <row r="49" ht="25" customHeight="1">
      <c r="A49" s="34" t="s">
        <v>338</v>
      </c>
      <c r="B49" s="34"/>
      <c r="C49" s="24" t="s">
        <v>299</v>
      </c>
      <c r="D49" s="24"/>
      <c r="E49" s="24"/>
      <c r="F49" s="24"/>
      <c r="G49" s="24"/>
    </row>
    <row r="50" ht="15" customHeight="1">
</row>
    <row r="51" ht="25" customHeight="1">
      <c r="A51" s="6" t="s">
        <v>398</v>
      </c>
      <c r="B51" s="6"/>
      <c r="C51" s="6"/>
      <c r="D51" s="6"/>
      <c r="E51" s="6"/>
      <c r="F51" s="6"/>
      <c r="G51" s="6"/>
    </row>
    <row r="52" ht="15" customHeight="1">
</row>
    <row r="53" ht="50" customHeight="1">
      <c r="A53" s="13" t="s">
        <v>236</v>
      </c>
      <c r="B53" s="13" t="s">
        <v>389</v>
      </c>
      <c r="C53" s="13"/>
      <c r="D53" s="13" t="s">
        <v>399</v>
      </c>
      <c r="E53" s="13" t="s">
        <v>400</v>
      </c>
      <c r="F53" s="13" t="s">
        <v>401</v>
      </c>
      <c r="G53" s="13" t="s">
        <v>393</v>
      </c>
    </row>
    <row r="54" ht="15" customHeight="1">
      <c r="A54" s="13">
        <v>1</v>
      </c>
      <c r="B54" s="13">
        <v>2</v>
      </c>
      <c r="C54" s="13"/>
      <c r="D54" s="13">
        <v>3</v>
      </c>
      <c r="E54" s="13">
        <v>4</v>
      </c>
      <c r="F54" s="13">
        <v>5</v>
      </c>
      <c r="G54" s="13">
        <v>6</v>
      </c>
    </row>
    <row r="55" ht="20" customHeight="1">
      <c r="A55" s="13" t="s">
        <v>241</v>
      </c>
      <c r="B55" s="14" t="s">
        <v>402</v>
      </c>
      <c r="C55" s="14"/>
      <c r="D55" s="21">
        <v>4</v>
      </c>
      <c r="E55" s="21">
        <v>1</v>
      </c>
      <c r="F55" s="21">
        <v>2069.25</v>
      </c>
      <c r="G55" s="21">
        <v>8277</v>
      </c>
    </row>
    <row r="56" ht="25" customHeight="1">
      <c r="A56" s="22" t="s">
        <v>379</v>
      </c>
      <c r="B56" s="22"/>
      <c r="C56" s="22"/>
      <c r="D56" s="22"/>
      <c r="E56" s="22"/>
      <c r="F56" s="22"/>
      <c r="G56" s="23">
        <f>SUBTOTAL(9,G55:G55)</f>
      </c>
    </row>
    <row r="57" ht="25" customHeight="1">
</row>
    <row r="58" ht="20" customHeight="1">
      <c r="A58" s="34" t="s">
        <v>335</v>
      </c>
      <c r="B58" s="34"/>
      <c r="C58" s="24" t="s">
        <v>116</v>
      </c>
      <c r="D58" s="24"/>
      <c r="E58" s="24"/>
      <c r="F58" s="24"/>
      <c r="G58" s="24"/>
    </row>
    <row r="59" ht="20" customHeight="1">
      <c r="A59" s="34" t="s">
        <v>336</v>
      </c>
      <c r="B59" s="34"/>
      <c r="C59" s="24" t="s">
        <v>381</v>
      </c>
      <c r="D59" s="24"/>
      <c r="E59" s="24"/>
      <c r="F59" s="24"/>
      <c r="G59" s="24"/>
    </row>
    <row r="60" ht="25" customHeight="1">
      <c r="A60" s="34" t="s">
        <v>338</v>
      </c>
      <c r="B60" s="34"/>
      <c r="C60" s="24" t="s">
        <v>299</v>
      </c>
      <c r="D60" s="24"/>
      <c r="E60" s="24"/>
      <c r="F60" s="24"/>
      <c r="G60" s="24"/>
    </row>
    <row r="61" ht="15" customHeight="1">
</row>
    <row r="62" ht="25" customHeight="1">
      <c r="A62" s="6" t="s">
        <v>403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3" t="s">
        <v>236</v>
      </c>
      <c r="B64" s="13" t="s">
        <v>389</v>
      </c>
      <c r="C64" s="13"/>
      <c r="D64" s="13" t="s">
        <v>399</v>
      </c>
      <c r="E64" s="13" t="s">
        <v>400</v>
      </c>
      <c r="F64" s="13" t="s">
        <v>401</v>
      </c>
      <c r="G64" s="13" t="s">
        <v>393</v>
      </c>
    </row>
    <row r="65" ht="15" customHeight="1">
      <c r="A65" s="13">
        <v>1</v>
      </c>
      <c r="B65" s="13">
        <v>2</v>
      </c>
      <c r="C65" s="13"/>
      <c r="D65" s="13">
        <v>3</v>
      </c>
      <c r="E65" s="13">
        <v>4</v>
      </c>
      <c r="F65" s="13">
        <v>5</v>
      </c>
      <c r="G65" s="13">
        <v>6</v>
      </c>
    </row>
    <row r="66" ht="20" customHeight="1">
      <c r="A66" s="13" t="s">
        <v>241</v>
      </c>
      <c r="B66" s="14" t="s">
        <v>402</v>
      </c>
      <c r="C66" s="14"/>
      <c r="D66" s="21">
        <v>7</v>
      </c>
      <c r="E66" s="21">
        <v>10</v>
      </c>
      <c r="F66" s="21">
        <v>734.76214</v>
      </c>
      <c r="G66" s="21">
        <v>51433.35</v>
      </c>
    </row>
    <row r="67" ht="25" customHeight="1">
      <c r="A67" s="22" t="s">
        <v>379</v>
      </c>
      <c r="B67" s="22"/>
      <c r="C67" s="22"/>
      <c r="D67" s="22"/>
      <c r="E67" s="22"/>
      <c r="F67" s="22"/>
      <c r="G67" s="23">
        <f>SUBTOTAL(9,G66:G66)</f>
      </c>
    </row>
    <row r="68" ht="25" customHeight="1">
</row>
    <row r="69" ht="20" customHeight="1">
      <c r="A69" s="34" t="s">
        <v>335</v>
      </c>
      <c r="B69" s="34"/>
      <c r="C69" s="24" t="s">
        <v>120</v>
      </c>
      <c r="D69" s="24"/>
      <c r="E69" s="24"/>
      <c r="F69" s="24"/>
      <c r="G69" s="24"/>
    </row>
    <row r="70" ht="20" customHeight="1">
      <c r="A70" s="34" t="s">
        <v>336</v>
      </c>
      <c r="B70" s="34"/>
      <c r="C70" s="24" t="s">
        <v>381</v>
      </c>
      <c r="D70" s="24"/>
      <c r="E70" s="24"/>
      <c r="F70" s="24"/>
      <c r="G70" s="24"/>
    </row>
    <row r="71" ht="25" customHeight="1">
      <c r="A71" s="34" t="s">
        <v>338</v>
      </c>
      <c r="B71" s="34"/>
      <c r="C71" s="24" t="s">
        <v>302</v>
      </c>
      <c r="D71" s="24"/>
      <c r="E71" s="24"/>
      <c r="F71" s="24"/>
      <c r="G71" s="24"/>
    </row>
    <row r="72" ht="15" customHeight="1">
</row>
    <row r="73" ht="25" customHeight="1">
      <c r="A73" s="6" t="s">
        <v>398</v>
      </c>
      <c r="B73" s="6"/>
      <c r="C73" s="6"/>
      <c r="D73" s="6"/>
      <c r="E73" s="6"/>
      <c r="F73" s="6"/>
      <c r="G73" s="6"/>
    </row>
    <row r="74" ht="15" customHeight="1">
</row>
    <row r="75" ht="50" customHeight="1">
      <c r="A75" s="13" t="s">
        <v>236</v>
      </c>
      <c r="B75" s="13" t="s">
        <v>389</v>
      </c>
      <c r="C75" s="13"/>
      <c r="D75" s="13" t="s">
        <v>399</v>
      </c>
      <c r="E75" s="13" t="s">
        <v>400</v>
      </c>
      <c r="F75" s="13" t="s">
        <v>401</v>
      </c>
      <c r="G75" s="13" t="s">
        <v>393</v>
      </c>
    </row>
    <row r="76" ht="15" customHeight="1">
      <c r="A76" s="13">
        <v>1</v>
      </c>
      <c r="B76" s="13">
        <v>2</v>
      </c>
      <c r="C76" s="13"/>
      <c r="D76" s="13">
        <v>3</v>
      </c>
      <c r="E76" s="13">
        <v>4</v>
      </c>
      <c r="F76" s="13">
        <v>5</v>
      </c>
      <c r="G76" s="13">
        <v>6</v>
      </c>
    </row>
    <row r="77" ht="20" customHeight="1">
      <c r="A77" s="13" t="s">
        <v>241</v>
      </c>
      <c r="B77" s="14" t="s">
        <v>402</v>
      </c>
      <c r="C77" s="14"/>
      <c r="D77" s="21">
        <v>4</v>
      </c>
      <c r="E77" s="21">
        <v>1</v>
      </c>
      <c r="F77" s="21">
        <v>2000</v>
      </c>
      <c r="G77" s="21">
        <v>8000</v>
      </c>
    </row>
    <row r="78" ht="25" customHeight="1">
      <c r="A78" s="22" t="s">
        <v>379</v>
      </c>
      <c r="B78" s="22"/>
      <c r="C78" s="22"/>
      <c r="D78" s="22"/>
      <c r="E78" s="22"/>
      <c r="F78" s="22"/>
      <c r="G78" s="23">
        <f>SUBTOTAL(9,G77:G77)</f>
      </c>
    </row>
    <row r="79" ht="25" customHeight="1">
</row>
    <row r="80" ht="20" customHeight="1">
      <c r="A80" s="34" t="s">
        <v>335</v>
      </c>
      <c r="B80" s="34"/>
      <c r="C80" s="24" t="s">
        <v>120</v>
      </c>
      <c r="D80" s="24"/>
      <c r="E80" s="24"/>
      <c r="F80" s="24"/>
      <c r="G80" s="24"/>
    </row>
    <row r="81" ht="20" customHeight="1">
      <c r="A81" s="34" t="s">
        <v>336</v>
      </c>
      <c r="B81" s="34"/>
      <c r="C81" s="24" t="s">
        <v>381</v>
      </c>
      <c r="D81" s="24"/>
      <c r="E81" s="24"/>
      <c r="F81" s="24"/>
      <c r="G81" s="24"/>
    </row>
    <row r="82" ht="25" customHeight="1">
      <c r="A82" s="34" t="s">
        <v>338</v>
      </c>
      <c r="B82" s="34"/>
      <c r="C82" s="24" t="s">
        <v>305</v>
      </c>
      <c r="D82" s="24"/>
      <c r="E82" s="24"/>
      <c r="F82" s="24"/>
      <c r="G82" s="24"/>
    </row>
    <row r="83" ht="15" customHeight="1">
</row>
    <row r="84" ht="25" customHeight="1">
      <c r="A84" s="6" t="s">
        <v>398</v>
      </c>
      <c r="B84" s="6"/>
      <c r="C84" s="6"/>
      <c r="D84" s="6"/>
      <c r="E84" s="6"/>
      <c r="F84" s="6"/>
      <c r="G84" s="6"/>
    </row>
    <row r="85" ht="15" customHeight="1">
</row>
    <row r="86" ht="50" customHeight="1">
      <c r="A86" s="13" t="s">
        <v>236</v>
      </c>
      <c r="B86" s="13" t="s">
        <v>389</v>
      </c>
      <c r="C86" s="13"/>
      <c r="D86" s="13" t="s">
        <v>399</v>
      </c>
      <c r="E86" s="13" t="s">
        <v>400</v>
      </c>
      <c r="F86" s="13" t="s">
        <v>401</v>
      </c>
      <c r="G86" s="13" t="s">
        <v>393</v>
      </c>
    </row>
    <row r="87" ht="15" customHeight="1">
      <c r="A87" s="13">
        <v>1</v>
      </c>
      <c r="B87" s="13">
        <v>2</v>
      </c>
      <c r="C87" s="13"/>
      <c r="D87" s="13">
        <v>3</v>
      </c>
      <c r="E87" s="13">
        <v>4</v>
      </c>
      <c r="F87" s="13">
        <v>5</v>
      </c>
      <c r="G87" s="13">
        <v>6</v>
      </c>
    </row>
    <row r="88" ht="20" customHeight="1">
      <c r="A88" s="13" t="s">
        <v>241</v>
      </c>
      <c r="B88" s="14" t="s">
        <v>402</v>
      </c>
      <c r="C88" s="14"/>
      <c r="D88" s="21">
        <v>4</v>
      </c>
      <c r="E88" s="21">
        <v>1</v>
      </c>
      <c r="F88" s="21">
        <v>2000</v>
      </c>
      <c r="G88" s="21">
        <v>8000</v>
      </c>
    </row>
    <row r="89" ht="25" customHeight="1">
      <c r="A89" s="22" t="s">
        <v>379</v>
      </c>
      <c r="B89" s="22"/>
      <c r="C89" s="22"/>
      <c r="D89" s="22"/>
      <c r="E89" s="22"/>
      <c r="F89" s="22"/>
      <c r="G89" s="23">
        <f>SUBTOTAL(9,G88:G88)</f>
      </c>
    </row>
    <row r="90" ht="25" customHeight="1">
</row>
    <row r="91" ht="20" customHeight="1">
      <c r="A91" s="34" t="s">
        <v>335</v>
      </c>
      <c r="B91" s="34"/>
      <c r="C91" s="24" t="s">
        <v>128</v>
      </c>
      <c r="D91" s="24"/>
      <c r="E91" s="24"/>
      <c r="F91" s="24"/>
      <c r="G91" s="24"/>
    </row>
    <row r="92" ht="20" customHeight="1">
      <c r="A92" s="34" t="s">
        <v>336</v>
      </c>
      <c r="B92" s="34"/>
      <c r="C92" s="24" t="s">
        <v>337</v>
      </c>
      <c r="D92" s="24"/>
      <c r="E92" s="24"/>
      <c r="F92" s="24"/>
      <c r="G92" s="24"/>
    </row>
    <row r="93" ht="25" customHeight="1">
      <c r="A93" s="34" t="s">
        <v>338</v>
      </c>
      <c r="B93" s="34"/>
      <c r="C93" s="24" t="s">
        <v>299</v>
      </c>
      <c r="D93" s="24"/>
      <c r="E93" s="24"/>
      <c r="F93" s="24"/>
      <c r="G93" s="24"/>
    </row>
    <row r="94" ht="15" customHeight="1">
</row>
    <row r="95" ht="50" customHeight="1">
      <c r="A95" s="6" t="s">
        <v>404</v>
      </c>
      <c r="B95" s="6"/>
      <c r="C95" s="6"/>
      <c r="D95" s="6"/>
      <c r="E95" s="6"/>
      <c r="F95" s="6"/>
      <c r="G95" s="6"/>
    </row>
    <row r="96" ht="15" customHeight="1">
</row>
    <row r="97" ht="50" customHeight="1">
      <c r="A97" s="13" t="s">
        <v>236</v>
      </c>
      <c r="B97" s="13" t="s">
        <v>405</v>
      </c>
      <c r="C97" s="13"/>
      <c r="D97" s="13"/>
      <c r="E97" s="13"/>
      <c r="F97" s="13" t="s">
        <v>406</v>
      </c>
      <c r="G97" s="13" t="s">
        <v>407</v>
      </c>
    </row>
    <row r="98" ht="15" customHeight="1">
      <c r="A98" s="13">
        <v>1</v>
      </c>
      <c r="B98" s="13">
        <v>2</v>
      </c>
      <c r="C98" s="13"/>
      <c r="D98" s="13"/>
      <c r="E98" s="13"/>
      <c r="F98" s="13">
        <v>3</v>
      </c>
      <c r="G98" s="13">
        <v>4</v>
      </c>
    </row>
    <row r="99" ht="40" customHeight="1">
      <c r="A99" s="13" t="s">
        <v>241</v>
      </c>
      <c r="B99" s="14" t="s">
        <v>408</v>
      </c>
      <c r="C99" s="14"/>
      <c r="D99" s="14"/>
      <c r="E99" s="14"/>
      <c r="F99" s="21">
        <v>67742.67</v>
      </c>
      <c r="G99" s="21">
        <v>1964.54</v>
      </c>
    </row>
    <row r="100" ht="20" customHeight="1">
      <c r="A100" s="13" t="s">
        <v>350</v>
      </c>
      <c r="B100" s="14" t="s">
        <v>409</v>
      </c>
      <c r="C100" s="14"/>
      <c r="D100" s="14"/>
      <c r="E100" s="14"/>
      <c r="F100" s="21">
        <v>67742.67</v>
      </c>
      <c r="G100" s="21">
        <v>3454.88</v>
      </c>
    </row>
    <row r="101" ht="20" customHeight="1">
      <c r="A101" s="13" t="s">
        <v>351</v>
      </c>
      <c r="B101" s="14" t="s">
        <v>410</v>
      </c>
      <c r="C101" s="14"/>
      <c r="D101" s="14"/>
      <c r="E101" s="14"/>
      <c r="F101" s="21">
        <v>60924.45</v>
      </c>
      <c r="G101" s="21">
        <v>13403.38</v>
      </c>
    </row>
    <row r="102" ht="40" customHeight="1">
      <c r="A102" s="13" t="s">
        <v>352</v>
      </c>
      <c r="B102" s="14" t="s">
        <v>408</v>
      </c>
      <c r="C102" s="14"/>
      <c r="D102" s="14"/>
      <c r="E102" s="14"/>
      <c r="F102" s="21">
        <v>67742.67</v>
      </c>
      <c r="G102" s="21">
        <v>135.49</v>
      </c>
    </row>
    <row r="103" ht="25" customHeight="1">
      <c r="A103" s="22" t="s">
        <v>379</v>
      </c>
      <c r="B103" s="22"/>
      <c r="C103" s="22"/>
      <c r="D103" s="22"/>
      <c r="E103" s="22"/>
      <c r="F103" s="22"/>
      <c r="G103" s="23">
        <f>SUBTOTAL(9,G99:G102)</f>
      </c>
    </row>
    <row r="104" ht="25" customHeight="1">
</row>
    <row r="105" ht="20" customHeight="1">
      <c r="A105" s="34" t="s">
        <v>335</v>
      </c>
      <c r="B105" s="34"/>
      <c r="C105" s="24" t="s">
        <v>128</v>
      </c>
      <c r="D105" s="24"/>
      <c r="E105" s="24"/>
      <c r="F105" s="24"/>
      <c r="G105" s="24"/>
    </row>
    <row r="106" ht="20" customHeight="1">
      <c r="A106" s="34" t="s">
        <v>336</v>
      </c>
      <c r="B106" s="34"/>
      <c r="C106" s="24" t="s">
        <v>381</v>
      </c>
      <c r="D106" s="24"/>
      <c r="E106" s="24"/>
      <c r="F106" s="24"/>
      <c r="G106" s="24"/>
    </row>
    <row r="107" ht="25" customHeight="1">
      <c r="A107" s="34" t="s">
        <v>338</v>
      </c>
      <c r="B107" s="34"/>
      <c r="C107" s="24" t="s">
        <v>299</v>
      </c>
      <c r="D107" s="24"/>
      <c r="E107" s="24"/>
      <c r="F107" s="24"/>
      <c r="G107" s="24"/>
    </row>
    <row r="108" ht="15" customHeight="1">
</row>
    <row r="109" ht="50" customHeight="1">
      <c r="A109" s="6" t="s">
        <v>404</v>
      </c>
      <c r="B109" s="6"/>
      <c r="C109" s="6"/>
      <c r="D109" s="6"/>
      <c r="E109" s="6"/>
      <c r="F109" s="6"/>
      <c r="G109" s="6"/>
    </row>
    <row r="110" ht="15" customHeight="1">
</row>
    <row r="111" ht="50" customHeight="1">
      <c r="A111" s="13" t="s">
        <v>236</v>
      </c>
      <c r="B111" s="13" t="s">
        <v>405</v>
      </c>
      <c r="C111" s="13"/>
      <c r="D111" s="13"/>
      <c r="E111" s="13"/>
      <c r="F111" s="13" t="s">
        <v>406</v>
      </c>
      <c r="G111" s="13" t="s">
        <v>407</v>
      </c>
    </row>
    <row r="112" ht="15" customHeight="1">
      <c r="A112" s="13">
        <v>1</v>
      </c>
      <c r="B112" s="13">
        <v>2</v>
      </c>
      <c r="C112" s="13"/>
      <c r="D112" s="13"/>
      <c r="E112" s="13"/>
      <c r="F112" s="13">
        <v>3</v>
      </c>
      <c r="G112" s="13">
        <v>4</v>
      </c>
    </row>
    <row r="113" ht="40" customHeight="1">
      <c r="A113" s="13" t="s">
        <v>241</v>
      </c>
      <c r="B113" s="14" t="s">
        <v>408</v>
      </c>
      <c r="C113" s="14"/>
      <c r="D113" s="14"/>
      <c r="E113" s="14"/>
      <c r="F113" s="21">
        <v>11843107.47</v>
      </c>
      <c r="G113" s="21">
        <v>343450.12</v>
      </c>
    </row>
    <row r="114" ht="20" customHeight="1">
      <c r="A114" s="13" t="s">
        <v>350</v>
      </c>
      <c r="B114" s="14" t="s">
        <v>409</v>
      </c>
      <c r="C114" s="14"/>
      <c r="D114" s="14"/>
      <c r="E114" s="14"/>
      <c r="F114" s="21">
        <v>11843107.47</v>
      </c>
      <c r="G114" s="21">
        <v>603998.48</v>
      </c>
    </row>
    <row r="115" ht="20" customHeight="1">
      <c r="A115" s="13" t="s">
        <v>351</v>
      </c>
      <c r="B115" s="14" t="s">
        <v>410</v>
      </c>
      <c r="C115" s="14"/>
      <c r="D115" s="14"/>
      <c r="E115" s="14"/>
      <c r="F115" s="21">
        <v>11843107.47</v>
      </c>
      <c r="G115" s="21">
        <v>2605483.64</v>
      </c>
    </row>
    <row r="116" ht="40" customHeight="1">
      <c r="A116" s="13" t="s">
        <v>352</v>
      </c>
      <c r="B116" s="14" t="s">
        <v>408</v>
      </c>
      <c r="C116" s="14"/>
      <c r="D116" s="14"/>
      <c r="E116" s="14"/>
      <c r="F116" s="21">
        <v>11843107.47</v>
      </c>
      <c r="G116" s="21">
        <v>23686.21</v>
      </c>
    </row>
    <row r="117" ht="25" customHeight="1">
      <c r="A117" s="22" t="s">
        <v>379</v>
      </c>
      <c r="B117" s="22"/>
      <c r="C117" s="22"/>
      <c r="D117" s="22"/>
      <c r="E117" s="22"/>
      <c r="F117" s="22"/>
      <c r="G117" s="23">
        <f>SUBTOTAL(9,G113:G116)</f>
      </c>
    </row>
    <row r="118" ht="25" customHeight="1">
</row>
    <row r="119" ht="20" customHeight="1">
      <c r="A119" s="34" t="s">
        <v>335</v>
      </c>
      <c r="B119" s="34"/>
      <c r="C119" s="24" t="s">
        <v>128</v>
      </c>
      <c r="D119" s="24"/>
      <c r="E119" s="24"/>
      <c r="F119" s="24"/>
      <c r="G119" s="24"/>
    </row>
    <row r="120" ht="20" customHeight="1">
      <c r="A120" s="34" t="s">
        <v>336</v>
      </c>
      <c r="B120" s="34"/>
      <c r="C120" s="24" t="s">
        <v>337</v>
      </c>
      <c r="D120" s="24"/>
      <c r="E120" s="24"/>
      <c r="F120" s="24"/>
      <c r="G120" s="24"/>
    </row>
    <row r="121" ht="25" customHeight="1">
      <c r="A121" s="34" t="s">
        <v>338</v>
      </c>
      <c r="B121" s="34"/>
      <c r="C121" s="24" t="s">
        <v>302</v>
      </c>
      <c r="D121" s="24"/>
      <c r="E121" s="24"/>
      <c r="F121" s="24"/>
      <c r="G121" s="24"/>
    </row>
    <row r="122" ht="15" customHeight="1">
</row>
    <row r="123" ht="50" customHeight="1">
      <c r="A123" s="6" t="s">
        <v>404</v>
      </c>
      <c r="B123" s="6"/>
      <c r="C123" s="6"/>
      <c r="D123" s="6"/>
      <c r="E123" s="6"/>
      <c r="F123" s="6"/>
      <c r="G123" s="6"/>
    </row>
    <row r="124" ht="15" customHeight="1">
</row>
    <row r="125" ht="50" customHeight="1">
      <c r="A125" s="13" t="s">
        <v>236</v>
      </c>
      <c r="B125" s="13" t="s">
        <v>405</v>
      </c>
      <c r="C125" s="13"/>
      <c r="D125" s="13"/>
      <c r="E125" s="13"/>
      <c r="F125" s="13" t="s">
        <v>406</v>
      </c>
      <c r="G125" s="13" t="s">
        <v>407</v>
      </c>
    </row>
    <row r="126" ht="15" customHeight="1">
      <c r="A126" s="13">
        <v>1</v>
      </c>
      <c r="B126" s="13">
        <v>2</v>
      </c>
      <c r="C126" s="13"/>
      <c r="D126" s="13"/>
      <c r="E126" s="13"/>
      <c r="F126" s="13">
        <v>3</v>
      </c>
      <c r="G126" s="13">
        <v>4</v>
      </c>
    </row>
    <row r="127" ht="40" customHeight="1">
      <c r="A127" s="13" t="s">
        <v>241</v>
      </c>
      <c r="B127" s="14" t="s">
        <v>408</v>
      </c>
      <c r="C127" s="14"/>
      <c r="D127" s="14"/>
      <c r="E127" s="14"/>
      <c r="F127" s="21">
        <v>67000</v>
      </c>
      <c r="G127" s="21">
        <v>1943</v>
      </c>
    </row>
    <row r="128" ht="20" customHeight="1">
      <c r="A128" s="13" t="s">
        <v>350</v>
      </c>
      <c r="B128" s="14" t="s">
        <v>409</v>
      </c>
      <c r="C128" s="14"/>
      <c r="D128" s="14"/>
      <c r="E128" s="14"/>
      <c r="F128" s="21">
        <v>67000</v>
      </c>
      <c r="G128" s="21">
        <v>3417</v>
      </c>
    </row>
    <row r="129" ht="20" customHeight="1">
      <c r="A129" s="13" t="s">
        <v>351</v>
      </c>
      <c r="B129" s="14" t="s">
        <v>410</v>
      </c>
      <c r="C129" s="14"/>
      <c r="D129" s="14"/>
      <c r="E129" s="14"/>
      <c r="F129" s="21">
        <v>67000</v>
      </c>
      <c r="G129" s="21">
        <v>14740</v>
      </c>
    </row>
    <row r="130" ht="40" customHeight="1">
      <c r="A130" s="13" t="s">
        <v>352</v>
      </c>
      <c r="B130" s="14" t="s">
        <v>408</v>
      </c>
      <c r="C130" s="14"/>
      <c r="D130" s="14"/>
      <c r="E130" s="14"/>
      <c r="F130" s="21">
        <v>67000</v>
      </c>
      <c r="G130" s="21">
        <v>134</v>
      </c>
    </row>
    <row r="131" ht="25" customHeight="1">
      <c r="A131" s="22" t="s">
        <v>379</v>
      </c>
      <c r="B131" s="22"/>
      <c r="C131" s="22"/>
      <c r="D131" s="22"/>
      <c r="E131" s="22"/>
      <c r="F131" s="22"/>
      <c r="G131" s="23">
        <f>SUBTOTAL(9,G127:G130)</f>
      </c>
    </row>
    <row r="132" ht="25" customHeight="1">
</row>
    <row r="133" ht="20" customHeight="1">
      <c r="A133" s="34" t="s">
        <v>335</v>
      </c>
      <c r="B133" s="34"/>
      <c r="C133" s="24" t="s">
        <v>128</v>
      </c>
      <c r="D133" s="24"/>
      <c r="E133" s="24"/>
      <c r="F133" s="24"/>
      <c r="G133" s="24"/>
    </row>
    <row r="134" ht="20" customHeight="1">
      <c r="A134" s="34" t="s">
        <v>336</v>
      </c>
      <c r="B134" s="34"/>
      <c r="C134" s="24" t="s">
        <v>381</v>
      </c>
      <c r="D134" s="24"/>
      <c r="E134" s="24"/>
      <c r="F134" s="24"/>
      <c r="G134" s="24"/>
    </row>
    <row r="135" ht="25" customHeight="1">
      <c r="A135" s="34" t="s">
        <v>338</v>
      </c>
      <c r="B135" s="34"/>
      <c r="C135" s="24" t="s">
        <v>302</v>
      </c>
      <c r="D135" s="24"/>
      <c r="E135" s="24"/>
      <c r="F135" s="24"/>
      <c r="G135" s="24"/>
    </row>
    <row r="136" ht="15" customHeight="1">
</row>
    <row r="137" ht="50" customHeight="1">
      <c r="A137" s="6" t="s">
        <v>404</v>
      </c>
      <c r="B137" s="6"/>
      <c r="C137" s="6"/>
      <c r="D137" s="6"/>
      <c r="E137" s="6"/>
      <c r="F137" s="6"/>
      <c r="G137" s="6"/>
    </row>
    <row r="138" ht="15" customHeight="1">
</row>
    <row r="139" ht="50" customHeight="1">
      <c r="A139" s="13" t="s">
        <v>236</v>
      </c>
      <c r="B139" s="13" t="s">
        <v>405</v>
      </c>
      <c r="C139" s="13"/>
      <c r="D139" s="13"/>
      <c r="E139" s="13"/>
      <c r="F139" s="13" t="s">
        <v>406</v>
      </c>
      <c r="G139" s="13" t="s">
        <v>407</v>
      </c>
    </row>
    <row r="140" ht="15" customHeight="1">
      <c r="A140" s="13">
        <v>1</v>
      </c>
      <c r="B140" s="13">
        <v>2</v>
      </c>
      <c r="C140" s="13"/>
      <c r="D140" s="13"/>
      <c r="E140" s="13"/>
      <c r="F140" s="13">
        <v>3</v>
      </c>
      <c r="G140" s="13">
        <v>4</v>
      </c>
    </row>
    <row r="141" ht="40" customHeight="1">
      <c r="A141" s="13" t="s">
        <v>241</v>
      </c>
      <c r="B141" s="14" t="s">
        <v>408</v>
      </c>
      <c r="C141" s="14"/>
      <c r="D141" s="14"/>
      <c r="E141" s="14"/>
      <c r="F141" s="21">
        <v>10099132.1</v>
      </c>
      <c r="G141" s="21">
        <v>292874.83</v>
      </c>
    </row>
    <row r="142" ht="20" customHeight="1">
      <c r="A142" s="13" t="s">
        <v>350</v>
      </c>
      <c r="B142" s="14" t="s">
        <v>409</v>
      </c>
      <c r="C142" s="14"/>
      <c r="D142" s="14"/>
      <c r="E142" s="14"/>
      <c r="F142" s="21">
        <v>10099132.1</v>
      </c>
      <c r="G142" s="21">
        <v>515055.74</v>
      </c>
    </row>
    <row r="143" ht="20" customHeight="1">
      <c r="A143" s="13" t="s">
        <v>351</v>
      </c>
      <c r="B143" s="14" t="s">
        <v>410</v>
      </c>
      <c r="C143" s="14"/>
      <c r="D143" s="14"/>
      <c r="E143" s="14"/>
      <c r="F143" s="21">
        <v>10099132.1</v>
      </c>
      <c r="G143" s="21">
        <v>2221809.06</v>
      </c>
    </row>
    <row r="144" ht="40" customHeight="1">
      <c r="A144" s="13" t="s">
        <v>352</v>
      </c>
      <c r="B144" s="14" t="s">
        <v>408</v>
      </c>
      <c r="C144" s="14"/>
      <c r="D144" s="14"/>
      <c r="E144" s="14"/>
      <c r="F144" s="21">
        <v>10099133.1</v>
      </c>
      <c r="G144" s="21">
        <v>20198.27</v>
      </c>
    </row>
    <row r="145" ht="25" customHeight="1">
      <c r="A145" s="22" t="s">
        <v>379</v>
      </c>
      <c r="B145" s="22"/>
      <c r="C145" s="22"/>
      <c r="D145" s="22"/>
      <c r="E145" s="22"/>
      <c r="F145" s="22"/>
      <c r="G145" s="23">
        <f>SUBTOTAL(9,G141:G144)</f>
      </c>
    </row>
    <row r="146" ht="25" customHeight="1">
</row>
    <row r="147" ht="20" customHeight="1">
      <c r="A147" s="34" t="s">
        <v>335</v>
      </c>
      <c r="B147" s="34"/>
      <c r="C147" s="24" t="s">
        <v>128</v>
      </c>
      <c r="D147" s="24"/>
      <c r="E147" s="24"/>
      <c r="F147" s="24"/>
      <c r="G147" s="24"/>
    </row>
    <row r="148" ht="20" customHeight="1">
      <c r="A148" s="34" t="s">
        <v>336</v>
      </c>
      <c r="B148" s="34"/>
      <c r="C148" s="24" t="s">
        <v>337</v>
      </c>
      <c r="D148" s="24"/>
      <c r="E148" s="24"/>
      <c r="F148" s="24"/>
      <c r="G148" s="24"/>
    </row>
    <row r="149" ht="25" customHeight="1">
      <c r="A149" s="34" t="s">
        <v>338</v>
      </c>
      <c r="B149" s="34"/>
      <c r="C149" s="24" t="s">
        <v>305</v>
      </c>
      <c r="D149" s="24"/>
      <c r="E149" s="24"/>
      <c r="F149" s="24"/>
      <c r="G149" s="24"/>
    </row>
    <row r="150" ht="15" customHeight="1">
</row>
    <row r="151" ht="50" customHeight="1">
      <c r="A151" s="6" t="s">
        <v>404</v>
      </c>
      <c r="B151" s="6"/>
      <c r="C151" s="6"/>
      <c r="D151" s="6"/>
      <c r="E151" s="6"/>
      <c r="F151" s="6"/>
      <c r="G151" s="6"/>
    </row>
    <row r="152" ht="15" customHeight="1">
</row>
    <row r="153" ht="50" customHeight="1">
      <c r="A153" s="13" t="s">
        <v>236</v>
      </c>
      <c r="B153" s="13" t="s">
        <v>405</v>
      </c>
      <c r="C153" s="13"/>
      <c r="D153" s="13"/>
      <c r="E153" s="13"/>
      <c r="F153" s="13" t="s">
        <v>406</v>
      </c>
      <c r="G153" s="13" t="s">
        <v>407</v>
      </c>
    </row>
    <row r="154" ht="15" customHeight="1">
      <c r="A154" s="13">
        <v>1</v>
      </c>
      <c r="B154" s="13">
        <v>2</v>
      </c>
      <c r="C154" s="13"/>
      <c r="D154" s="13"/>
      <c r="E154" s="13"/>
      <c r="F154" s="13">
        <v>3</v>
      </c>
      <c r="G154" s="13">
        <v>4</v>
      </c>
    </row>
    <row r="155" ht="40" customHeight="1">
      <c r="A155" s="13" t="s">
        <v>241</v>
      </c>
      <c r="B155" s="14" t="s">
        <v>408</v>
      </c>
      <c r="C155" s="14"/>
      <c r="D155" s="14"/>
      <c r="E155" s="14"/>
      <c r="F155" s="21">
        <v>67000</v>
      </c>
      <c r="G155" s="21">
        <v>1943</v>
      </c>
    </row>
    <row r="156" ht="20" customHeight="1">
      <c r="A156" s="13" t="s">
        <v>350</v>
      </c>
      <c r="B156" s="14" t="s">
        <v>409</v>
      </c>
      <c r="C156" s="14"/>
      <c r="D156" s="14"/>
      <c r="E156" s="14"/>
      <c r="F156" s="21">
        <v>67000</v>
      </c>
      <c r="G156" s="21">
        <v>3417</v>
      </c>
    </row>
    <row r="157" ht="20" customHeight="1">
      <c r="A157" s="13" t="s">
        <v>351</v>
      </c>
      <c r="B157" s="14" t="s">
        <v>410</v>
      </c>
      <c r="C157" s="14"/>
      <c r="D157" s="14"/>
      <c r="E157" s="14"/>
      <c r="F157" s="21">
        <v>67000</v>
      </c>
      <c r="G157" s="21">
        <v>14740</v>
      </c>
    </row>
    <row r="158" ht="40" customHeight="1">
      <c r="A158" s="13" t="s">
        <v>352</v>
      </c>
      <c r="B158" s="14" t="s">
        <v>408</v>
      </c>
      <c r="C158" s="14"/>
      <c r="D158" s="14"/>
      <c r="E158" s="14"/>
      <c r="F158" s="21">
        <v>67000</v>
      </c>
      <c r="G158" s="21">
        <v>134</v>
      </c>
    </row>
    <row r="159" ht="25" customHeight="1">
      <c r="A159" s="22" t="s">
        <v>379</v>
      </c>
      <c r="B159" s="22"/>
      <c r="C159" s="22"/>
      <c r="D159" s="22"/>
      <c r="E159" s="22"/>
      <c r="F159" s="22"/>
      <c r="G159" s="23">
        <f>SUBTOTAL(9,G155:G158)</f>
      </c>
    </row>
    <row r="160" ht="25" customHeight="1">
</row>
    <row r="161" ht="20" customHeight="1">
      <c r="A161" s="34" t="s">
        <v>335</v>
      </c>
      <c r="B161" s="34"/>
      <c r="C161" s="24" t="s">
        <v>128</v>
      </c>
      <c r="D161" s="24"/>
      <c r="E161" s="24"/>
      <c r="F161" s="24"/>
      <c r="G161" s="24"/>
    </row>
    <row r="162" ht="20" customHeight="1">
      <c r="A162" s="34" t="s">
        <v>336</v>
      </c>
      <c r="B162" s="34"/>
      <c r="C162" s="24" t="s">
        <v>381</v>
      </c>
      <c r="D162" s="24"/>
      <c r="E162" s="24"/>
      <c r="F162" s="24"/>
      <c r="G162" s="24"/>
    </row>
    <row r="163" ht="25" customHeight="1">
      <c r="A163" s="34" t="s">
        <v>338</v>
      </c>
      <c r="B163" s="34"/>
      <c r="C163" s="24" t="s">
        <v>305</v>
      </c>
      <c r="D163" s="24"/>
      <c r="E163" s="24"/>
      <c r="F163" s="24"/>
      <c r="G163" s="24"/>
    </row>
    <row r="164" ht="15" customHeight="1">
</row>
    <row r="165" ht="50" customHeight="1">
      <c r="A165" s="6" t="s">
        <v>404</v>
      </c>
      <c r="B165" s="6"/>
      <c r="C165" s="6"/>
      <c r="D165" s="6"/>
      <c r="E165" s="6"/>
      <c r="F165" s="6"/>
      <c r="G165" s="6"/>
    </row>
    <row r="166" ht="15" customHeight="1">
</row>
    <row r="167" ht="50" customHeight="1">
      <c r="A167" s="13" t="s">
        <v>236</v>
      </c>
      <c r="B167" s="13" t="s">
        <v>405</v>
      </c>
      <c r="C167" s="13"/>
      <c r="D167" s="13"/>
      <c r="E167" s="13"/>
      <c r="F167" s="13" t="s">
        <v>406</v>
      </c>
      <c r="G167" s="13" t="s">
        <v>407</v>
      </c>
    </row>
    <row r="168" ht="15" customHeight="1">
      <c r="A168" s="13">
        <v>1</v>
      </c>
      <c r="B168" s="13">
        <v>2</v>
      </c>
      <c r="C168" s="13"/>
      <c r="D168" s="13"/>
      <c r="E168" s="13"/>
      <c r="F168" s="13">
        <v>3</v>
      </c>
      <c r="G168" s="13">
        <v>4</v>
      </c>
    </row>
    <row r="169" ht="40" customHeight="1">
      <c r="A169" s="13" t="s">
        <v>241</v>
      </c>
      <c r="B169" s="14" t="s">
        <v>408</v>
      </c>
      <c r="C169" s="14"/>
      <c r="D169" s="14"/>
      <c r="E169" s="14"/>
      <c r="F169" s="21">
        <v>10099132.1</v>
      </c>
      <c r="G169" s="21">
        <v>292874.83</v>
      </c>
    </row>
    <row r="170" ht="20" customHeight="1">
      <c r="A170" s="13" t="s">
        <v>350</v>
      </c>
      <c r="B170" s="14" t="s">
        <v>409</v>
      </c>
      <c r="C170" s="14"/>
      <c r="D170" s="14"/>
      <c r="E170" s="14"/>
      <c r="F170" s="21">
        <v>10099132.1</v>
      </c>
      <c r="G170" s="21">
        <v>515055.74</v>
      </c>
    </row>
    <row r="171" ht="20" customHeight="1">
      <c r="A171" s="13" t="s">
        <v>351</v>
      </c>
      <c r="B171" s="14" t="s">
        <v>410</v>
      </c>
      <c r="C171" s="14"/>
      <c r="D171" s="14"/>
      <c r="E171" s="14"/>
      <c r="F171" s="21">
        <v>10099132.1</v>
      </c>
      <c r="G171" s="21">
        <v>2221809.06</v>
      </c>
    </row>
    <row r="172" ht="40" customHeight="1">
      <c r="A172" s="13" t="s">
        <v>352</v>
      </c>
      <c r="B172" s="14" t="s">
        <v>408</v>
      </c>
      <c r="C172" s="14"/>
      <c r="D172" s="14"/>
      <c r="E172" s="14"/>
      <c r="F172" s="21">
        <v>10099133.1</v>
      </c>
      <c r="G172" s="21">
        <v>20198.27</v>
      </c>
    </row>
    <row r="173" ht="25" customHeight="1">
      <c r="A173" s="22" t="s">
        <v>379</v>
      </c>
      <c r="B173" s="22"/>
      <c r="C173" s="22"/>
      <c r="D173" s="22"/>
      <c r="E173" s="22"/>
      <c r="F173" s="22"/>
      <c r="G173" s="23">
        <f>SUBTOTAL(9,G169:G172)</f>
      </c>
    </row>
    <row r="174" ht="25" customHeight="1">
</row>
    <row r="175" ht="20" customHeight="1">
      <c r="A175" s="34" t="s">
        <v>335</v>
      </c>
      <c r="B175" s="34"/>
      <c r="C175" s="24" t="s">
        <v>170</v>
      </c>
      <c r="D175" s="24"/>
      <c r="E175" s="24"/>
      <c r="F175" s="24"/>
      <c r="G175" s="24"/>
    </row>
    <row r="176" ht="20" customHeight="1">
      <c r="A176" s="34" t="s">
        <v>336</v>
      </c>
      <c r="B176" s="34"/>
      <c r="C176" s="24" t="s">
        <v>381</v>
      </c>
      <c r="D176" s="24"/>
      <c r="E176" s="24"/>
      <c r="F176" s="24"/>
      <c r="G176" s="24"/>
    </row>
    <row r="177" ht="25" customHeight="1">
      <c r="A177" s="34" t="s">
        <v>338</v>
      </c>
      <c r="B177" s="34"/>
      <c r="C177" s="24" t="s">
        <v>299</v>
      </c>
      <c r="D177" s="24"/>
      <c r="E177" s="24"/>
      <c r="F177" s="24"/>
      <c r="G177" s="24"/>
    </row>
    <row r="178" ht="15" customHeight="1">
</row>
    <row r="179" ht="25" customHeight="1">
      <c r="A179" s="6" t="s">
        <v>411</v>
      </c>
      <c r="B179" s="6"/>
      <c r="C179" s="6"/>
      <c r="D179" s="6"/>
      <c r="E179" s="6"/>
      <c r="F179" s="6"/>
      <c r="G179" s="6"/>
    </row>
    <row r="180" ht="15" customHeight="1">
</row>
    <row r="181" ht="60" customHeight="1">
      <c r="A181" s="13" t="s">
        <v>236</v>
      </c>
      <c r="B181" s="13" t="s">
        <v>389</v>
      </c>
      <c r="C181" s="13"/>
      <c r="D181" s="13"/>
      <c r="E181" s="13" t="s">
        <v>412</v>
      </c>
      <c r="F181" s="13" t="s">
        <v>413</v>
      </c>
      <c r="G181" s="13" t="s">
        <v>414</v>
      </c>
    </row>
    <row r="182" ht="15" customHeight="1">
      <c r="A182" s="13">
        <v>1</v>
      </c>
      <c r="B182" s="13">
        <v>2</v>
      </c>
      <c r="C182" s="13"/>
      <c r="D182" s="13"/>
      <c r="E182" s="13">
        <v>3</v>
      </c>
      <c r="F182" s="13">
        <v>4</v>
      </c>
      <c r="G182" s="13">
        <v>5</v>
      </c>
    </row>
    <row r="183" ht="20" customHeight="1">
      <c r="A183" s="13" t="s">
        <v>351</v>
      </c>
      <c r="B183" s="14" t="s">
        <v>415</v>
      </c>
      <c r="C183" s="14"/>
      <c r="D183" s="14"/>
      <c r="E183" s="21">
        <v>8910</v>
      </c>
      <c r="F183" s="21">
        <v>10</v>
      </c>
      <c r="G183" s="21">
        <v>891</v>
      </c>
    </row>
    <row r="184" ht="20" customHeight="1">
      <c r="A184" s="13" t="s">
        <v>353</v>
      </c>
      <c r="B184" s="14" t="s">
        <v>415</v>
      </c>
      <c r="C184" s="14"/>
      <c r="D184" s="14"/>
      <c r="E184" s="21">
        <v>1</v>
      </c>
      <c r="F184" s="21">
        <v>1300</v>
      </c>
      <c r="G184" s="21">
        <v>2600</v>
      </c>
    </row>
    <row r="185" ht="25" customHeight="1">
      <c r="A185" s="22" t="s">
        <v>379</v>
      </c>
      <c r="B185" s="22"/>
      <c r="C185" s="22"/>
      <c r="D185" s="22"/>
      <c r="E185" s="22"/>
      <c r="F185" s="22"/>
      <c r="G185" s="23">
        <f>SUBTOTAL(9,G183:G184)</f>
      </c>
    </row>
    <row r="186" ht="25" customHeight="1">
</row>
    <row r="187" ht="20" customHeight="1">
      <c r="A187" s="34" t="s">
        <v>335</v>
      </c>
      <c r="B187" s="34"/>
      <c r="C187" s="24" t="s">
        <v>173</v>
      </c>
      <c r="D187" s="24"/>
      <c r="E187" s="24"/>
      <c r="F187" s="24"/>
      <c r="G187" s="24"/>
    </row>
    <row r="188" ht="20" customHeight="1">
      <c r="A188" s="34" t="s">
        <v>336</v>
      </c>
      <c r="B188" s="34"/>
      <c r="C188" s="24" t="s">
        <v>381</v>
      </c>
      <c r="D188" s="24"/>
      <c r="E188" s="24"/>
      <c r="F188" s="24"/>
      <c r="G188" s="24"/>
    </row>
    <row r="189" ht="25" customHeight="1">
      <c r="A189" s="34" t="s">
        <v>338</v>
      </c>
      <c r="B189" s="34"/>
      <c r="C189" s="24" t="s">
        <v>299</v>
      </c>
      <c r="D189" s="24"/>
      <c r="E189" s="24"/>
      <c r="F189" s="24"/>
      <c r="G189" s="24"/>
    </row>
    <row r="190" ht="15" customHeight="1">
</row>
    <row r="191" ht="25" customHeight="1">
      <c r="A191" s="6" t="s">
        <v>411</v>
      </c>
      <c r="B191" s="6"/>
      <c r="C191" s="6"/>
      <c r="D191" s="6"/>
      <c r="E191" s="6"/>
      <c r="F191" s="6"/>
      <c r="G191" s="6"/>
    </row>
    <row r="192" ht="15" customHeight="1">
</row>
    <row r="193" ht="60" customHeight="1">
      <c r="A193" s="13" t="s">
        <v>236</v>
      </c>
      <c r="B193" s="13" t="s">
        <v>389</v>
      </c>
      <c r="C193" s="13"/>
      <c r="D193" s="13"/>
      <c r="E193" s="13" t="s">
        <v>412</v>
      </c>
      <c r="F193" s="13" t="s">
        <v>413</v>
      </c>
      <c r="G193" s="13" t="s">
        <v>414</v>
      </c>
    </row>
    <row r="194" ht="15" customHeight="1">
      <c r="A194" s="13">
        <v>1</v>
      </c>
      <c r="B194" s="13">
        <v>2</v>
      </c>
      <c r="C194" s="13"/>
      <c r="D194" s="13"/>
      <c r="E194" s="13">
        <v>3</v>
      </c>
      <c r="F194" s="13">
        <v>4</v>
      </c>
      <c r="G194" s="13">
        <v>5</v>
      </c>
    </row>
    <row r="195" ht="20" customHeight="1">
      <c r="A195" s="13" t="s">
        <v>352</v>
      </c>
      <c r="B195" s="14" t="s">
        <v>416</v>
      </c>
      <c r="C195" s="14"/>
      <c r="D195" s="14"/>
      <c r="E195" s="21">
        <v>100</v>
      </c>
      <c r="F195" s="21">
        <v>8.83</v>
      </c>
      <c r="G195" s="21">
        <v>8.83</v>
      </c>
    </row>
    <row r="196" ht="25" customHeight="1">
      <c r="A196" s="22" t="s">
        <v>379</v>
      </c>
      <c r="B196" s="22"/>
      <c r="C196" s="22"/>
      <c r="D196" s="22"/>
      <c r="E196" s="22"/>
      <c r="F196" s="22"/>
      <c r="G196" s="23">
        <f>SUBTOTAL(9,G195:G195)</f>
      </c>
    </row>
    <row r="197" ht="25" customHeight="1">
</row>
    <row r="198" ht="20" customHeight="1">
      <c r="A198" s="34" t="s">
        <v>335</v>
      </c>
      <c r="B198" s="34"/>
      <c r="C198" s="24" t="s">
        <v>167</v>
      </c>
      <c r="D198" s="24"/>
      <c r="E198" s="24"/>
      <c r="F198" s="24"/>
      <c r="G198" s="24"/>
    </row>
    <row r="199" ht="20" customHeight="1">
      <c r="A199" s="34" t="s">
        <v>336</v>
      </c>
      <c r="B199" s="34"/>
      <c r="C199" s="24" t="s">
        <v>381</v>
      </c>
      <c r="D199" s="24"/>
      <c r="E199" s="24"/>
      <c r="F199" s="24"/>
      <c r="G199" s="24"/>
    </row>
    <row r="200" ht="25" customHeight="1">
      <c r="A200" s="34" t="s">
        <v>338</v>
      </c>
      <c r="B200" s="34"/>
      <c r="C200" s="24" t="s">
        <v>299</v>
      </c>
      <c r="D200" s="24"/>
      <c r="E200" s="24"/>
      <c r="F200" s="24"/>
      <c r="G200" s="24"/>
    </row>
    <row r="201" ht="15" customHeight="1">
</row>
    <row r="202" ht="25" customHeight="1">
      <c r="A202" s="6" t="s">
        <v>411</v>
      </c>
      <c r="B202" s="6"/>
      <c r="C202" s="6"/>
      <c r="D202" s="6"/>
      <c r="E202" s="6"/>
      <c r="F202" s="6"/>
      <c r="G202" s="6"/>
    </row>
    <row r="203" ht="15" customHeight="1">
</row>
    <row r="204" ht="60" customHeight="1">
      <c r="A204" s="13" t="s">
        <v>236</v>
      </c>
      <c r="B204" s="13" t="s">
        <v>389</v>
      </c>
      <c r="C204" s="13"/>
      <c r="D204" s="13"/>
      <c r="E204" s="13" t="s">
        <v>412</v>
      </c>
      <c r="F204" s="13" t="s">
        <v>413</v>
      </c>
      <c r="G204" s="13" t="s">
        <v>414</v>
      </c>
    </row>
    <row r="205" ht="15" customHeight="1">
      <c r="A205" s="13">
        <v>1</v>
      </c>
      <c r="B205" s="13">
        <v>2</v>
      </c>
      <c r="C205" s="13"/>
      <c r="D205" s="13"/>
      <c r="E205" s="13">
        <v>3</v>
      </c>
      <c r="F205" s="13">
        <v>4</v>
      </c>
      <c r="G205" s="13">
        <v>5</v>
      </c>
    </row>
    <row r="206" ht="20" customHeight="1">
      <c r="A206" s="13" t="s">
        <v>241</v>
      </c>
      <c r="B206" s="14" t="s">
        <v>417</v>
      </c>
      <c r="C206" s="14"/>
      <c r="D206" s="14"/>
      <c r="E206" s="21">
        <v>2414266.67</v>
      </c>
      <c r="F206" s="21">
        <v>1.5</v>
      </c>
      <c r="G206" s="21">
        <v>36214</v>
      </c>
    </row>
    <row r="207" ht="20" customHeight="1">
      <c r="A207" s="13" t="s">
        <v>350</v>
      </c>
      <c r="B207" s="14" t="s">
        <v>418</v>
      </c>
      <c r="C207" s="14"/>
      <c r="D207" s="14"/>
      <c r="E207" s="21">
        <v>2.2</v>
      </c>
      <c r="F207" s="21">
        <v>67439.54545</v>
      </c>
      <c r="G207" s="21">
        <v>148367</v>
      </c>
    </row>
    <row r="208" ht="25" customHeight="1">
      <c r="A208" s="22" t="s">
        <v>379</v>
      </c>
      <c r="B208" s="22"/>
      <c r="C208" s="22"/>
      <c r="D208" s="22"/>
      <c r="E208" s="22"/>
      <c r="F208" s="22"/>
      <c r="G208" s="23">
        <f>SUBTOTAL(9,G206:G207)</f>
      </c>
    </row>
    <row r="209" ht="25" customHeight="1">
</row>
    <row r="210" ht="20" customHeight="1">
      <c r="A210" s="34" t="s">
        <v>335</v>
      </c>
      <c r="B210" s="34"/>
      <c r="C210" s="24" t="s">
        <v>173</v>
      </c>
      <c r="D210" s="24"/>
      <c r="E210" s="24"/>
      <c r="F210" s="24"/>
      <c r="G210" s="24"/>
    </row>
    <row r="211" ht="20" customHeight="1">
      <c r="A211" s="34" t="s">
        <v>336</v>
      </c>
      <c r="B211" s="34"/>
      <c r="C211" s="24" t="s">
        <v>337</v>
      </c>
      <c r="D211" s="24"/>
      <c r="E211" s="24"/>
      <c r="F211" s="24"/>
      <c r="G211" s="24"/>
    </row>
    <row r="212" ht="25" customHeight="1">
      <c r="A212" s="34" t="s">
        <v>338</v>
      </c>
      <c r="B212" s="34"/>
      <c r="C212" s="24" t="s">
        <v>299</v>
      </c>
      <c r="D212" s="24"/>
      <c r="E212" s="24"/>
      <c r="F212" s="24"/>
      <c r="G212" s="24"/>
    </row>
    <row r="213" ht="15" customHeight="1">
</row>
    <row r="214" ht="25" customHeight="1">
      <c r="A214" s="6" t="s">
        <v>419</v>
      </c>
      <c r="B214" s="6"/>
      <c r="C214" s="6"/>
      <c r="D214" s="6"/>
      <c r="E214" s="6"/>
      <c r="F214" s="6"/>
      <c r="G214" s="6"/>
    </row>
    <row r="215" ht="15" customHeight="1">
</row>
    <row r="216" ht="60" customHeight="1">
      <c r="A216" s="13" t="s">
        <v>236</v>
      </c>
      <c r="B216" s="13" t="s">
        <v>389</v>
      </c>
      <c r="C216" s="13"/>
      <c r="D216" s="13"/>
      <c r="E216" s="13" t="s">
        <v>412</v>
      </c>
      <c r="F216" s="13" t="s">
        <v>413</v>
      </c>
      <c r="G216" s="13" t="s">
        <v>414</v>
      </c>
    </row>
    <row r="217" ht="15" customHeight="1">
      <c r="A217" s="13">
        <v>1</v>
      </c>
      <c r="B217" s="13">
        <v>2</v>
      </c>
      <c r="C217" s="13"/>
      <c r="D217" s="13"/>
      <c r="E217" s="13">
        <v>3</v>
      </c>
      <c r="F217" s="13">
        <v>4</v>
      </c>
      <c r="G217" s="13">
        <v>5</v>
      </c>
    </row>
    <row r="218" ht="20" customHeight="1">
      <c r="A218" s="13" t="s">
        <v>354</v>
      </c>
      <c r="B218" s="14" t="s">
        <v>416</v>
      </c>
      <c r="C218" s="14"/>
      <c r="D218" s="14"/>
      <c r="E218" s="21">
        <v>1</v>
      </c>
      <c r="F218" s="21">
        <v>33.04</v>
      </c>
      <c r="G218" s="21">
        <v>33.04</v>
      </c>
    </row>
    <row r="219" ht="20" customHeight="1">
      <c r="A219" s="13" t="s">
        <v>355</v>
      </c>
      <c r="B219" s="14" t="s">
        <v>416</v>
      </c>
      <c r="C219" s="14"/>
      <c r="D219" s="14"/>
      <c r="E219" s="21">
        <v>4000</v>
      </c>
      <c r="F219" s="21">
        <v>100</v>
      </c>
      <c r="G219" s="21">
        <v>4000</v>
      </c>
    </row>
    <row r="220" ht="25" customHeight="1">
      <c r="A220" s="22" t="s">
        <v>379</v>
      </c>
      <c r="B220" s="22"/>
      <c r="C220" s="22"/>
      <c r="D220" s="22"/>
      <c r="E220" s="22"/>
      <c r="F220" s="22"/>
      <c r="G220" s="23">
        <f>SUBTOTAL(9,G218:G219)</f>
      </c>
    </row>
    <row r="221" ht="25" customHeight="1">
</row>
    <row r="222" ht="20" customHeight="1">
      <c r="A222" s="34" t="s">
        <v>335</v>
      </c>
      <c r="B222" s="34"/>
      <c r="C222" s="24" t="s">
        <v>170</v>
      </c>
      <c r="D222" s="24"/>
      <c r="E222" s="24"/>
      <c r="F222" s="24"/>
      <c r="G222" s="24"/>
    </row>
    <row r="223" ht="20" customHeight="1">
      <c r="A223" s="34" t="s">
        <v>336</v>
      </c>
      <c r="B223" s="34"/>
      <c r="C223" s="24" t="s">
        <v>381</v>
      </c>
      <c r="D223" s="24"/>
      <c r="E223" s="24"/>
      <c r="F223" s="24"/>
      <c r="G223" s="24"/>
    </row>
    <row r="224" ht="25" customHeight="1">
      <c r="A224" s="34" t="s">
        <v>338</v>
      </c>
      <c r="B224" s="34"/>
      <c r="C224" s="24" t="s">
        <v>302</v>
      </c>
      <c r="D224" s="24"/>
      <c r="E224" s="24"/>
      <c r="F224" s="24"/>
      <c r="G224" s="24"/>
    </row>
    <row r="225" ht="15" customHeight="1">
</row>
    <row r="226" ht="25" customHeight="1">
      <c r="A226" s="6" t="s">
        <v>411</v>
      </c>
      <c r="B226" s="6"/>
      <c r="C226" s="6"/>
      <c r="D226" s="6"/>
      <c r="E226" s="6"/>
      <c r="F226" s="6"/>
      <c r="G226" s="6"/>
    </row>
    <row r="227" ht="15" customHeight="1">
</row>
    <row r="228" ht="60" customHeight="1">
      <c r="A228" s="13" t="s">
        <v>236</v>
      </c>
      <c r="B228" s="13" t="s">
        <v>389</v>
      </c>
      <c r="C228" s="13"/>
      <c r="D228" s="13"/>
      <c r="E228" s="13" t="s">
        <v>412</v>
      </c>
      <c r="F228" s="13" t="s">
        <v>413</v>
      </c>
      <c r="G228" s="13" t="s">
        <v>414</v>
      </c>
    </row>
    <row r="229" ht="15" customHeight="1">
      <c r="A229" s="13">
        <v>1</v>
      </c>
      <c r="B229" s="13">
        <v>2</v>
      </c>
      <c r="C229" s="13"/>
      <c r="D229" s="13"/>
      <c r="E229" s="13">
        <v>3</v>
      </c>
      <c r="F229" s="13">
        <v>4</v>
      </c>
      <c r="G229" s="13">
        <v>5</v>
      </c>
    </row>
    <row r="230" ht="20" customHeight="1">
      <c r="A230" s="13" t="s">
        <v>351</v>
      </c>
      <c r="B230" s="14" t="s">
        <v>415</v>
      </c>
      <c r="C230" s="14"/>
      <c r="D230" s="14"/>
      <c r="E230" s="21">
        <v>8910</v>
      </c>
      <c r="F230" s="21">
        <v>10</v>
      </c>
      <c r="G230" s="21">
        <v>891</v>
      </c>
    </row>
    <row r="231" ht="25" customHeight="1">
      <c r="A231" s="22" t="s">
        <v>379</v>
      </c>
      <c r="B231" s="22"/>
      <c r="C231" s="22"/>
      <c r="D231" s="22"/>
      <c r="E231" s="22"/>
      <c r="F231" s="22"/>
      <c r="G231" s="23">
        <f>SUBTOTAL(9,G230:G230)</f>
      </c>
    </row>
    <row r="232" ht="25" customHeight="1">
</row>
    <row r="233" ht="20" customHeight="1">
      <c r="A233" s="34" t="s">
        <v>335</v>
      </c>
      <c r="B233" s="34"/>
      <c r="C233" s="24" t="s">
        <v>173</v>
      </c>
      <c r="D233" s="24"/>
      <c r="E233" s="24"/>
      <c r="F233" s="24"/>
      <c r="G233" s="24"/>
    </row>
    <row r="234" ht="20" customHeight="1">
      <c r="A234" s="34" t="s">
        <v>336</v>
      </c>
      <c r="B234" s="34"/>
      <c r="C234" s="24" t="s">
        <v>381</v>
      </c>
      <c r="D234" s="24"/>
      <c r="E234" s="24"/>
      <c r="F234" s="24"/>
      <c r="G234" s="24"/>
    </row>
    <row r="235" ht="25" customHeight="1">
      <c r="A235" s="34" t="s">
        <v>338</v>
      </c>
      <c r="B235" s="34"/>
      <c r="C235" s="24" t="s">
        <v>302</v>
      </c>
      <c r="D235" s="24"/>
      <c r="E235" s="24"/>
      <c r="F235" s="24"/>
      <c r="G235" s="24"/>
    </row>
    <row r="236" ht="15" customHeight="1">
</row>
    <row r="237" ht="25" customHeight="1">
      <c r="A237" s="6" t="s">
        <v>411</v>
      </c>
      <c r="B237" s="6"/>
      <c r="C237" s="6"/>
      <c r="D237" s="6"/>
      <c r="E237" s="6"/>
      <c r="F237" s="6"/>
      <c r="G237" s="6"/>
    </row>
    <row r="238" ht="15" customHeight="1">
</row>
    <row r="239" ht="60" customHeight="1">
      <c r="A239" s="13" t="s">
        <v>236</v>
      </c>
      <c r="B239" s="13" t="s">
        <v>389</v>
      </c>
      <c r="C239" s="13"/>
      <c r="D239" s="13"/>
      <c r="E239" s="13" t="s">
        <v>412</v>
      </c>
      <c r="F239" s="13" t="s">
        <v>413</v>
      </c>
      <c r="G239" s="13" t="s">
        <v>414</v>
      </c>
    </row>
    <row r="240" ht="15" customHeight="1">
      <c r="A240" s="13">
        <v>1</v>
      </c>
      <c r="B240" s="13">
        <v>2</v>
      </c>
      <c r="C240" s="13"/>
      <c r="D240" s="13"/>
      <c r="E240" s="13">
        <v>3</v>
      </c>
      <c r="F240" s="13">
        <v>4</v>
      </c>
      <c r="G240" s="13">
        <v>5</v>
      </c>
    </row>
    <row r="241" ht="20" customHeight="1">
      <c r="A241" s="13" t="s">
        <v>352</v>
      </c>
      <c r="B241" s="14" t="s">
        <v>416</v>
      </c>
      <c r="C241" s="14"/>
      <c r="D241" s="14"/>
      <c r="E241" s="21">
        <v>100</v>
      </c>
      <c r="F241" s="21">
        <v>100</v>
      </c>
      <c r="G241" s="21">
        <v>100</v>
      </c>
    </row>
    <row r="242" ht="25" customHeight="1">
      <c r="A242" s="22" t="s">
        <v>379</v>
      </c>
      <c r="B242" s="22"/>
      <c r="C242" s="22"/>
      <c r="D242" s="22"/>
      <c r="E242" s="22"/>
      <c r="F242" s="22"/>
      <c r="G242" s="23">
        <f>SUBTOTAL(9,G241:G241)</f>
      </c>
    </row>
    <row r="243" ht="25" customHeight="1">
</row>
    <row r="244" ht="20" customHeight="1">
      <c r="A244" s="34" t="s">
        <v>335</v>
      </c>
      <c r="B244" s="34"/>
      <c r="C244" s="24" t="s">
        <v>167</v>
      </c>
      <c r="D244" s="24"/>
      <c r="E244" s="24"/>
      <c r="F244" s="24"/>
      <c r="G244" s="24"/>
    </row>
    <row r="245" ht="20" customHeight="1">
      <c r="A245" s="34" t="s">
        <v>336</v>
      </c>
      <c r="B245" s="34"/>
      <c r="C245" s="24" t="s">
        <v>381</v>
      </c>
      <c r="D245" s="24"/>
      <c r="E245" s="24"/>
      <c r="F245" s="24"/>
      <c r="G245" s="24"/>
    </row>
    <row r="246" ht="25" customHeight="1">
      <c r="A246" s="34" t="s">
        <v>338</v>
      </c>
      <c r="B246" s="34"/>
      <c r="C246" s="24" t="s">
        <v>302</v>
      </c>
      <c r="D246" s="24"/>
      <c r="E246" s="24"/>
      <c r="F246" s="24"/>
      <c r="G246" s="24"/>
    </row>
    <row r="247" ht="15" customHeight="1">
</row>
    <row r="248" ht="25" customHeight="1">
      <c r="A248" s="6" t="s">
        <v>411</v>
      </c>
      <c r="B248" s="6"/>
      <c r="C248" s="6"/>
      <c r="D248" s="6"/>
      <c r="E248" s="6"/>
      <c r="F248" s="6"/>
      <c r="G248" s="6"/>
    </row>
    <row r="249" ht="15" customHeight="1">
</row>
    <row r="250" ht="60" customHeight="1">
      <c r="A250" s="13" t="s">
        <v>236</v>
      </c>
      <c r="B250" s="13" t="s">
        <v>389</v>
      </c>
      <c r="C250" s="13"/>
      <c r="D250" s="13"/>
      <c r="E250" s="13" t="s">
        <v>412</v>
      </c>
      <c r="F250" s="13" t="s">
        <v>413</v>
      </c>
      <c r="G250" s="13" t="s">
        <v>414</v>
      </c>
    </row>
    <row r="251" ht="15" customHeight="1">
      <c r="A251" s="13">
        <v>1</v>
      </c>
      <c r="B251" s="13">
        <v>2</v>
      </c>
      <c r="C251" s="13"/>
      <c r="D251" s="13"/>
      <c r="E251" s="13">
        <v>3</v>
      </c>
      <c r="F251" s="13">
        <v>4</v>
      </c>
      <c r="G251" s="13">
        <v>5</v>
      </c>
    </row>
    <row r="252" ht="20" customHeight="1">
      <c r="A252" s="13" t="s">
        <v>241</v>
      </c>
      <c r="B252" s="14" t="s">
        <v>417</v>
      </c>
      <c r="C252" s="14"/>
      <c r="D252" s="14"/>
      <c r="E252" s="21">
        <v>2005866.67</v>
      </c>
      <c r="F252" s="21">
        <v>1.5</v>
      </c>
      <c r="G252" s="21">
        <v>30088</v>
      </c>
    </row>
    <row r="253" ht="25" customHeight="1">
      <c r="A253" s="22" t="s">
        <v>379</v>
      </c>
      <c r="B253" s="22"/>
      <c r="C253" s="22"/>
      <c r="D253" s="22"/>
      <c r="E253" s="22"/>
      <c r="F253" s="22"/>
      <c r="G253" s="23">
        <f>SUBTOTAL(9,G252:G252)</f>
      </c>
    </row>
    <row r="254" ht="25" customHeight="1">
</row>
    <row r="255" ht="20" customHeight="1">
      <c r="A255" s="34" t="s">
        <v>335</v>
      </c>
      <c r="B255" s="34"/>
      <c r="C255" s="24" t="s">
        <v>173</v>
      </c>
      <c r="D255" s="24"/>
      <c r="E255" s="24"/>
      <c r="F255" s="24"/>
      <c r="G255" s="24"/>
    </row>
    <row r="256" ht="20" customHeight="1">
      <c r="A256" s="34" t="s">
        <v>336</v>
      </c>
      <c r="B256" s="34"/>
      <c r="C256" s="24" t="s">
        <v>337</v>
      </c>
      <c r="D256" s="24"/>
      <c r="E256" s="24"/>
      <c r="F256" s="24"/>
      <c r="G256" s="24"/>
    </row>
    <row r="257" ht="25" customHeight="1">
      <c r="A257" s="34" t="s">
        <v>338</v>
      </c>
      <c r="B257" s="34"/>
      <c r="C257" s="24" t="s">
        <v>302</v>
      </c>
      <c r="D257" s="24"/>
      <c r="E257" s="24"/>
      <c r="F257" s="24"/>
      <c r="G257" s="24"/>
    </row>
    <row r="258" ht="15" customHeight="1">
</row>
    <row r="259" ht="25" customHeight="1">
      <c r="A259" s="6" t="s">
        <v>419</v>
      </c>
      <c r="B259" s="6"/>
      <c r="C259" s="6"/>
      <c r="D259" s="6"/>
      <c r="E259" s="6"/>
      <c r="F259" s="6"/>
      <c r="G259" s="6"/>
    </row>
    <row r="260" ht="15" customHeight="1">
</row>
    <row r="261" ht="60" customHeight="1">
      <c r="A261" s="13" t="s">
        <v>236</v>
      </c>
      <c r="B261" s="13" t="s">
        <v>389</v>
      </c>
      <c r="C261" s="13"/>
      <c r="D261" s="13"/>
      <c r="E261" s="13" t="s">
        <v>412</v>
      </c>
      <c r="F261" s="13" t="s">
        <v>413</v>
      </c>
      <c r="G261" s="13" t="s">
        <v>414</v>
      </c>
    </row>
    <row r="262" ht="15" customHeight="1">
      <c r="A262" s="13">
        <v>1</v>
      </c>
      <c r="B262" s="13">
        <v>2</v>
      </c>
      <c r="C262" s="13"/>
      <c r="D262" s="13"/>
      <c r="E262" s="13">
        <v>3</v>
      </c>
      <c r="F262" s="13">
        <v>4</v>
      </c>
      <c r="G262" s="13">
        <v>5</v>
      </c>
    </row>
    <row r="263" ht="20" customHeight="1">
      <c r="A263" s="13" t="s">
        <v>355</v>
      </c>
      <c r="B263" s="14" t="s">
        <v>416</v>
      </c>
      <c r="C263" s="14"/>
      <c r="D263" s="14"/>
      <c r="E263" s="21">
        <v>4000</v>
      </c>
      <c r="F263" s="21">
        <v>100</v>
      </c>
      <c r="G263" s="21">
        <v>4000</v>
      </c>
    </row>
    <row r="264" ht="25" customHeight="1">
      <c r="A264" s="22" t="s">
        <v>379</v>
      </c>
      <c r="B264" s="22"/>
      <c r="C264" s="22"/>
      <c r="D264" s="22"/>
      <c r="E264" s="22"/>
      <c r="F264" s="22"/>
      <c r="G264" s="23">
        <f>SUBTOTAL(9,G263:G263)</f>
      </c>
    </row>
    <row r="265" ht="25" customHeight="1">
</row>
    <row r="266" ht="20" customHeight="1">
      <c r="A266" s="34" t="s">
        <v>335</v>
      </c>
      <c r="B266" s="34"/>
      <c r="C266" s="24" t="s">
        <v>170</v>
      </c>
      <c r="D266" s="24"/>
      <c r="E266" s="24"/>
      <c r="F266" s="24"/>
      <c r="G266" s="24"/>
    </row>
    <row r="267" ht="20" customHeight="1">
      <c r="A267" s="34" t="s">
        <v>336</v>
      </c>
      <c r="B267" s="34"/>
      <c r="C267" s="24" t="s">
        <v>381</v>
      </c>
      <c r="D267" s="24"/>
      <c r="E267" s="24"/>
      <c r="F267" s="24"/>
      <c r="G267" s="24"/>
    </row>
    <row r="268" ht="25" customHeight="1">
      <c r="A268" s="34" t="s">
        <v>338</v>
      </c>
      <c r="B268" s="34"/>
      <c r="C268" s="24" t="s">
        <v>305</v>
      </c>
      <c r="D268" s="24"/>
      <c r="E268" s="24"/>
      <c r="F268" s="24"/>
      <c r="G268" s="24"/>
    </row>
    <row r="269" ht="15" customHeight="1">
</row>
    <row r="270" ht="25" customHeight="1">
      <c r="A270" s="6" t="s">
        <v>411</v>
      </c>
      <c r="B270" s="6"/>
      <c r="C270" s="6"/>
      <c r="D270" s="6"/>
      <c r="E270" s="6"/>
      <c r="F270" s="6"/>
      <c r="G270" s="6"/>
    </row>
    <row r="271" ht="15" customHeight="1">
</row>
    <row r="272" ht="60" customHeight="1">
      <c r="A272" s="13" t="s">
        <v>236</v>
      </c>
      <c r="B272" s="13" t="s">
        <v>389</v>
      </c>
      <c r="C272" s="13"/>
      <c r="D272" s="13"/>
      <c r="E272" s="13" t="s">
        <v>412</v>
      </c>
      <c r="F272" s="13" t="s">
        <v>413</v>
      </c>
      <c r="G272" s="13" t="s">
        <v>414</v>
      </c>
    </row>
    <row r="273" ht="15" customHeight="1">
      <c r="A273" s="13">
        <v>1</v>
      </c>
      <c r="B273" s="13">
        <v>2</v>
      </c>
      <c r="C273" s="13"/>
      <c r="D273" s="13"/>
      <c r="E273" s="13">
        <v>3</v>
      </c>
      <c r="F273" s="13">
        <v>4</v>
      </c>
      <c r="G273" s="13">
        <v>5</v>
      </c>
    </row>
    <row r="274" ht="20" customHeight="1">
      <c r="A274" s="13" t="s">
        <v>351</v>
      </c>
      <c r="B274" s="14" t="s">
        <v>415</v>
      </c>
      <c r="C274" s="14"/>
      <c r="D274" s="14"/>
      <c r="E274" s="21">
        <v>8910</v>
      </c>
      <c r="F274" s="21">
        <v>10</v>
      </c>
      <c r="G274" s="21">
        <v>891</v>
      </c>
    </row>
    <row r="275" ht="25" customHeight="1">
      <c r="A275" s="22" t="s">
        <v>379</v>
      </c>
      <c r="B275" s="22"/>
      <c r="C275" s="22"/>
      <c r="D275" s="22"/>
      <c r="E275" s="22"/>
      <c r="F275" s="22"/>
      <c r="G275" s="23">
        <f>SUBTOTAL(9,G274:G274)</f>
      </c>
    </row>
    <row r="276" ht="25" customHeight="1">
</row>
    <row r="277" ht="20" customHeight="1">
      <c r="A277" s="34" t="s">
        <v>335</v>
      </c>
      <c r="B277" s="34"/>
      <c r="C277" s="24" t="s">
        <v>173</v>
      </c>
      <c r="D277" s="24"/>
      <c r="E277" s="24"/>
      <c r="F277" s="24"/>
      <c r="G277" s="24"/>
    </row>
    <row r="278" ht="20" customHeight="1">
      <c r="A278" s="34" t="s">
        <v>336</v>
      </c>
      <c r="B278" s="34"/>
      <c r="C278" s="24" t="s">
        <v>381</v>
      </c>
      <c r="D278" s="24"/>
      <c r="E278" s="24"/>
      <c r="F278" s="24"/>
      <c r="G278" s="24"/>
    </row>
    <row r="279" ht="25" customHeight="1">
      <c r="A279" s="34" t="s">
        <v>338</v>
      </c>
      <c r="B279" s="34"/>
      <c r="C279" s="24" t="s">
        <v>305</v>
      </c>
      <c r="D279" s="24"/>
      <c r="E279" s="24"/>
      <c r="F279" s="24"/>
      <c r="G279" s="24"/>
    </row>
    <row r="280" ht="15" customHeight="1">
</row>
    <row r="281" ht="25" customHeight="1">
      <c r="A281" s="6" t="s">
        <v>411</v>
      </c>
      <c r="B281" s="6"/>
      <c r="C281" s="6"/>
      <c r="D281" s="6"/>
      <c r="E281" s="6"/>
      <c r="F281" s="6"/>
      <c r="G281" s="6"/>
    </row>
    <row r="282" ht="15" customHeight="1">
</row>
    <row r="283" ht="60" customHeight="1">
      <c r="A283" s="13" t="s">
        <v>236</v>
      </c>
      <c r="B283" s="13" t="s">
        <v>389</v>
      </c>
      <c r="C283" s="13"/>
      <c r="D283" s="13"/>
      <c r="E283" s="13" t="s">
        <v>412</v>
      </c>
      <c r="F283" s="13" t="s">
        <v>413</v>
      </c>
      <c r="G283" s="13" t="s">
        <v>414</v>
      </c>
    </row>
    <row r="284" ht="15" customHeight="1">
      <c r="A284" s="13">
        <v>1</v>
      </c>
      <c r="B284" s="13">
        <v>2</v>
      </c>
      <c r="C284" s="13"/>
      <c r="D284" s="13"/>
      <c r="E284" s="13">
        <v>3</v>
      </c>
      <c r="F284" s="13">
        <v>4</v>
      </c>
      <c r="G284" s="13">
        <v>5</v>
      </c>
    </row>
    <row r="285" ht="20" customHeight="1">
      <c r="A285" s="13" t="s">
        <v>352</v>
      </c>
      <c r="B285" s="14" t="s">
        <v>416</v>
      </c>
      <c r="C285" s="14"/>
      <c r="D285" s="14"/>
      <c r="E285" s="21">
        <v>100</v>
      </c>
      <c r="F285" s="21">
        <v>100</v>
      </c>
      <c r="G285" s="21">
        <v>100</v>
      </c>
    </row>
    <row r="286" ht="25" customHeight="1">
      <c r="A286" s="22" t="s">
        <v>379</v>
      </c>
      <c r="B286" s="22"/>
      <c r="C286" s="22"/>
      <c r="D286" s="22"/>
      <c r="E286" s="22"/>
      <c r="F286" s="22"/>
      <c r="G286" s="23">
        <f>SUBTOTAL(9,G285:G285)</f>
      </c>
    </row>
    <row r="287" ht="25" customHeight="1">
</row>
    <row r="288" ht="20" customHeight="1">
      <c r="A288" s="34" t="s">
        <v>335</v>
      </c>
      <c r="B288" s="34"/>
      <c r="C288" s="24" t="s">
        <v>167</v>
      </c>
      <c r="D288" s="24"/>
      <c r="E288" s="24"/>
      <c r="F288" s="24"/>
      <c r="G288" s="24"/>
    </row>
    <row r="289" ht="20" customHeight="1">
      <c r="A289" s="34" t="s">
        <v>336</v>
      </c>
      <c r="B289" s="34"/>
      <c r="C289" s="24" t="s">
        <v>381</v>
      </c>
      <c r="D289" s="24"/>
      <c r="E289" s="24"/>
      <c r="F289" s="24"/>
      <c r="G289" s="24"/>
    </row>
    <row r="290" ht="25" customHeight="1">
      <c r="A290" s="34" t="s">
        <v>338</v>
      </c>
      <c r="B290" s="34"/>
      <c r="C290" s="24" t="s">
        <v>305</v>
      </c>
      <c r="D290" s="24"/>
      <c r="E290" s="24"/>
      <c r="F290" s="24"/>
      <c r="G290" s="24"/>
    </row>
    <row r="291" ht="15" customHeight="1">
</row>
    <row r="292" ht="25" customHeight="1">
      <c r="A292" s="6" t="s">
        <v>411</v>
      </c>
      <c r="B292" s="6"/>
      <c r="C292" s="6"/>
      <c r="D292" s="6"/>
      <c r="E292" s="6"/>
      <c r="F292" s="6"/>
      <c r="G292" s="6"/>
    </row>
    <row r="293" ht="15" customHeight="1">
</row>
    <row r="294" ht="60" customHeight="1">
      <c r="A294" s="13" t="s">
        <v>236</v>
      </c>
      <c r="B294" s="13" t="s">
        <v>389</v>
      </c>
      <c r="C294" s="13"/>
      <c r="D294" s="13"/>
      <c r="E294" s="13" t="s">
        <v>412</v>
      </c>
      <c r="F294" s="13" t="s">
        <v>413</v>
      </c>
      <c r="G294" s="13" t="s">
        <v>414</v>
      </c>
    </row>
    <row r="295" ht="15" customHeight="1">
      <c r="A295" s="13">
        <v>1</v>
      </c>
      <c r="B295" s="13">
        <v>2</v>
      </c>
      <c r="C295" s="13"/>
      <c r="D295" s="13"/>
      <c r="E295" s="13">
        <v>3</v>
      </c>
      <c r="F295" s="13">
        <v>4</v>
      </c>
      <c r="G295" s="13">
        <v>5</v>
      </c>
    </row>
    <row r="296" ht="20" customHeight="1">
      <c r="A296" s="13" t="s">
        <v>241</v>
      </c>
      <c r="B296" s="14" t="s">
        <v>417</v>
      </c>
      <c r="C296" s="14"/>
      <c r="D296" s="14"/>
      <c r="E296" s="21">
        <v>2005866.67</v>
      </c>
      <c r="F296" s="21">
        <v>1.5</v>
      </c>
      <c r="G296" s="21">
        <v>30088</v>
      </c>
    </row>
    <row r="297" ht="25" customHeight="1">
      <c r="A297" s="22" t="s">
        <v>379</v>
      </c>
      <c r="B297" s="22"/>
      <c r="C297" s="22"/>
      <c r="D297" s="22"/>
      <c r="E297" s="22"/>
      <c r="F297" s="22"/>
      <c r="G297" s="23">
        <f>SUBTOTAL(9,G296:G296)</f>
      </c>
    </row>
    <row r="298" ht="25" customHeight="1">
</row>
    <row r="299" ht="20" customHeight="1">
      <c r="A299" s="34" t="s">
        <v>335</v>
      </c>
      <c r="B299" s="34"/>
      <c r="C299" s="24" t="s">
        <v>173</v>
      </c>
      <c r="D299" s="24"/>
      <c r="E299" s="24"/>
      <c r="F299" s="24"/>
      <c r="G299" s="24"/>
    </row>
    <row r="300" ht="20" customHeight="1">
      <c r="A300" s="34" t="s">
        <v>336</v>
      </c>
      <c r="B300" s="34"/>
      <c r="C300" s="24" t="s">
        <v>337</v>
      </c>
      <c r="D300" s="24"/>
      <c r="E300" s="24"/>
      <c r="F300" s="24"/>
      <c r="G300" s="24"/>
    </row>
    <row r="301" ht="25" customHeight="1">
      <c r="A301" s="34" t="s">
        <v>338</v>
      </c>
      <c r="B301" s="34"/>
      <c r="C301" s="24" t="s">
        <v>305</v>
      </c>
      <c r="D301" s="24"/>
      <c r="E301" s="24"/>
      <c r="F301" s="24"/>
      <c r="G301" s="24"/>
    </row>
    <row r="302" ht="15" customHeight="1">
</row>
    <row r="303" ht="25" customHeight="1">
      <c r="A303" s="6" t="s">
        <v>419</v>
      </c>
      <c r="B303" s="6"/>
      <c r="C303" s="6"/>
      <c r="D303" s="6"/>
      <c r="E303" s="6"/>
      <c r="F303" s="6"/>
      <c r="G303" s="6"/>
    </row>
    <row r="304" ht="15" customHeight="1">
</row>
    <row r="305" ht="60" customHeight="1">
      <c r="A305" s="13" t="s">
        <v>236</v>
      </c>
      <c r="B305" s="13" t="s">
        <v>389</v>
      </c>
      <c r="C305" s="13"/>
      <c r="D305" s="13"/>
      <c r="E305" s="13" t="s">
        <v>412</v>
      </c>
      <c r="F305" s="13" t="s">
        <v>413</v>
      </c>
      <c r="G305" s="13" t="s">
        <v>414</v>
      </c>
    </row>
    <row r="306" ht="15" customHeight="1">
      <c r="A306" s="13">
        <v>1</v>
      </c>
      <c r="B306" s="13">
        <v>2</v>
      </c>
      <c r="C306" s="13"/>
      <c r="D306" s="13"/>
      <c r="E306" s="13">
        <v>3</v>
      </c>
      <c r="F306" s="13">
        <v>4</v>
      </c>
      <c r="G306" s="13">
        <v>5</v>
      </c>
    </row>
    <row r="307" ht="20" customHeight="1">
      <c r="A307" s="13" t="s">
        <v>355</v>
      </c>
      <c r="B307" s="14" t="s">
        <v>416</v>
      </c>
      <c r="C307" s="14"/>
      <c r="D307" s="14"/>
      <c r="E307" s="21">
        <v>4000</v>
      </c>
      <c r="F307" s="21">
        <v>100</v>
      </c>
      <c r="G307" s="21">
        <v>4000</v>
      </c>
    </row>
    <row r="308" ht="25" customHeight="1">
      <c r="A308" s="22" t="s">
        <v>379</v>
      </c>
      <c r="B308" s="22"/>
      <c r="C308" s="22"/>
      <c r="D308" s="22"/>
      <c r="E308" s="22"/>
      <c r="F308" s="22"/>
      <c r="G308" s="23">
        <f>SUBTOTAL(9,G307:G307)</f>
      </c>
    </row>
    <row r="309" ht="0" customHeight="1">
</row>
  </sheetData>
  <sheetProtection password="86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F23"/>
    <mergeCell ref="A25:B25"/>
    <mergeCell ref="C25:G25"/>
    <mergeCell ref="A26:B26"/>
    <mergeCell ref="C26:G26"/>
    <mergeCell ref="A27:B27"/>
    <mergeCell ref="C27:G27"/>
    <mergeCell ref="A29:G29"/>
    <mergeCell ref="B31:C31"/>
    <mergeCell ref="B32:C32"/>
    <mergeCell ref="B33:C33"/>
    <mergeCell ref="A34:F34"/>
    <mergeCell ref="A36:B36"/>
    <mergeCell ref="C36:G36"/>
    <mergeCell ref="A37:B37"/>
    <mergeCell ref="C37:G37"/>
    <mergeCell ref="A38:B38"/>
    <mergeCell ref="C38:G38"/>
    <mergeCell ref="A40:G40"/>
    <mergeCell ref="B42:C42"/>
    <mergeCell ref="B43:C43"/>
    <mergeCell ref="B44:C44"/>
    <mergeCell ref="A45:F45"/>
    <mergeCell ref="A47:B47"/>
    <mergeCell ref="C47:G47"/>
    <mergeCell ref="A48:B48"/>
    <mergeCell ref="C48:G48"/>
    <mergeCell ref="A49:B49"/>
    <mergeCell ref="C49:G49"/>
    <mergeCell ref="A51:G51"/>
    <mergeCell ref="B53:C53"/>
    <mergeCell ref="B54:C54"/>
    <mergeCell ref="B55:C55"/>
    <mergeCell ref="A56:F56"/>
    <mergeCell ref="A58:B58"/>
    <mergeCell ref="C58:G58"/>
    <mergeCell ref="A59:B59"/>
    <mergeCell ref="C59:G59"/>
    <mergeCell ref="A60:B60"/>
    <mergeCell ref="C60:G60"/>
    <mergeCell ref="A62:G62"/>
    <mergeCell ref="B64:C64"/>
    <mergeCell ref="B65:C65"/>
    <mergeCell ref="B66:C66"/>
    <mergeCell ref="A67:F67"/>
    <mergeCell ref="A69:B69"/>
    <mergeCell ref="C69:G69"/>
    <mergeCell ref="A70:B70"/>
    <mergeCell ref="C70:G70"/>
    <mergeCell ref="A71:B71"/>
    <mergeCell ref="C71:G71"/>
    <mergeCell ref="A73:G73"/>
    <mergeCell ref="B75:C75"/>
    <mergeCell ref="B76:C76"/>
    <mergeCell ref="B77:C77"/>
    <mergeCell ref="A78:F78"/>
    <mergeCell ref="A80:B80"/>
    <mergeCell ref="C80:G80"/>
    <mergeCell ref="A81:B81"/>
    <mergeCell ref="C81:G81"/>
    <mergeCell ref="A82:B82"/>
    <mergeCell ref="C82:G82"/>
    <mergeCell ref="A84:G84"/>
    <mergeCell ref="B86:C86"/>
    <mergeCell ref="B87:C87"/>
    <mergeCell ref="B88:C88"/>
    <mergeCell ref="A89:F89"/>
    <mergeCell ref="A91:B91"/>
    <mergeCell ref="C91:G91"/>
    <mergeCell ref="A92:B92"/>
    <mergeCell ref="C92:G92"/>
    <mergeCell ref="A93:B93"/>
    <mergeCell ref="C93:G93"/>
    <mergeCell ref="A95:G95"/>
    <mergeCell ref="B97:E97"/>
    <mergeCell ref="B98:E98"/>
    <mergeCell ref="B99:E99"/>
    <mergeCell ref="B100:E100"/>
    <mergeCell ref="B101:E101"/>
    <mergeCell ref="B102:E102"/>
    <mergeCell ref="A103:F103"/>
    <mergeCell ref="A105:B105"/>
    <mergeCell ref="C105:G105"/>
    <mergeCell ref="A106:B106"/>
    <mergeCell ref="C106:G106"/>
    <mergeCell ref="A107:B107"/>
    <mergeCell ref="C107:G107"/>
    <mergeCell ref="A109:G109"/>
    <mergeCell ref="B111:E111"/>
    <mergeCell ref="B112:E112"/>
    <mergeCell ref="B113:E113"/>
    <mergeCell ref="B114:E114"/>
    <mergeCell ref="B115:E115"/>
    <mergeCell ref="B116:E116"/>
    <mergeCell ref="A117:F117"/>
    <mergeCell ref="A119:B119"/>
    <mergeCell ref="C119:G119"/>
    <mergeCell ref="A120:B120"/>
    <mergeCell ref="C120:G120"/>
    <mergeCell ref="A121:B121"/>
    <mergeCell ref="C121:G121"/>
    <mergeCell ref="A123:G123"/>
    <mergeCell ref="B125:E125"/>
    <mergeCell ref="B126:E126"/>
    <mergeCell ref="B127:E127"/>
    <mergeCell ref="B128:E128"/>
    <mergeCell ref="B129:E129"/>
    <mergeCell ref="B130:E130"/>
    <mergeCell ref="A131:F131"/>
    <mergeCell ref="A133:B133"/>
    <mergeCell ref="C133:G133"/>
    <mergeCell ref="A134:B134"/>
    <mergeCell ref="C134:G134"/>
    <mergeCell ref="A135:B135"/>
    <mergeCell ref="C135:G135"/>
    <mergeCell ref="A137:G137"/>
    <mergeCell ref="B139:E139"/>
    <mergeCell ref="B140:E140"/>
    <mergeCell ref="B141:E141"/>
    <mergeCell ref="B142:E142"/>
    <mergeCell ref="B143:E143"/>
    <mergeCell ref="B144:E144"/>
    <mergeCell ref="A145:F145"/>
    <mergeCell ref="A147:B147"/>
    <mergeCell ref="C147:G147"/>
    <mergeCell ref="A148:B148"/>
    <mergeCell ref="C148:G148"/>
    <mergeCell ref="A149:B149"/>
    <mergeCell ref="C149:G149"/>
    <mergeCell ref="A151:G151"/>
    <mergeCell ref="B153:E153"/>
    <mergeCell ref="B154:E154"/>
    <mergeCell ref="B155:E155"/>
    <mergeCell ref="B156:E156"/>
    <mergeCell ref="B157:E157"/>
    <mergeCell ref="B158:E158"/>
    <mergeCell ref="A159:F159"/>
    <mergeCell ref="A161:B161"/>
    <mergeCell ref="C161:G161"/>
    <mergeCell ref="A162:B162"/>
    <mergeCell ref="C162:G162"/>
    <mergeCell ref="A163:B163"/>
    <mergeCell ref="C163:G163"/>
    <mergeCell ref="A165:G165"/>
    <mergeCell ref="B167:E167"/>
    <mergeCell ref="B168:E168"/>
    <mergeCell ref="B169:E169"/>
    <mergeCell ref="B170:E170"/>
    <mergeCell ref="B171:E171"/>
    <mergeCell ref="B172:E172"/>
    <mergeCell ref="A173:F173"/>
    <mergeCell ref="A175:B175"/>
    <mergeCell ref="C175:G175"/>
    <mergeCell ref="A176:B176"/>
    <mergeCell ref="C176:G176"/>
    <mergeCell ref="A177:B177"/>
    <mergeCell ref="C177:G177"/>
    <mergeCell ref="A179:G179"/>
    <mergeCell ref="B181:D181"/>
    <mergeCell ref="B182:D182"/>
    <mergeCell ref="B183:D183"/>
    <mergeCell ref="B184:D184"/>
    <mergeCell ref="A185:F185"/>
    <mergeCell ref="A187:B187"/>
    <mergeCell ref="C187:G187"/>
    <mergeCell ref="A188:B188"/>
    <mergeCell ref="C188:G188"/>
    <mergeCell ref="A189:B189"/>
    <mergeCell ref="C189:G189"/>
    <mergeCell ref="A191:G191"/>
    <mergeCell ref="B193:D193"/>
    <mergeCell ref="B194:D194"/>
    <mergeCell ref="B195:D195"/>
    <mergeCell ref="A196:F196"/>
    <mergeCell ref="A198:B198"/>
    <mergeCell ref="C198:G198"/>
    <mergeCell ref="A199:B199"/>
    <mergeCell ref="C199:G199"/>
    <mergeCell ref="A200:B200"/>
    <mergeCell ref="C200:G200"/>
    <mergeCell ref="A202:G202"/>
    <mergeCell ref="B204:D204"/>
    <mergeCell ref="B205:D205"/>
    <mergeCell ref="B206:D206"/>
    <mergeCell ref="B207:D207"/>
    <mergeCell ref="A208:F208"/>
    <mergeCell ref="A210:B210"/>
    <mergeCell ref="C210:G210"/>
    <mergeCell ref="A211:B211"/>
    <mergeCell ref="C211:G211"/>
    <mergeCell ref="A212:B212"/>
    <mergeCell ref="C212:G212"/>
    <mergeCell ref="A214:G214"/>
    <mergeCell ref="B216:D216"/>
    <mergeCell ref="B217:D217"/>
    <mergeCell ref="B218:D218"/>
    <mergeCell ref="B219:D219"/>
    <mergeCell ref="A220:F220"/>
    <mergeCell ref="A222:B222"/>
    <mergeCell ref="C222:G222"/>
    <mergeCell ref="A223:B223"/>
    <mergeCell ref="C223:G223"/>
    <mergeCell ref="A224:B224"/>
    <mergeCell ref="C224:G224"/>
    <mergeCell ref="A226:G226"/>
    <mergeCell ref="B228:D228"/>
    <mergeCell ref="B229:D229"/>
    <mergeCell ref="B230:D230"/>
    <mergeCell ref="A231:F231"/>
    <mergeCell ref="A233:B233"/>
    <mergeCell ref="C233:G233"/>
    <mergeCell ref="A234:B234"/>
    <mergeCell ref="C234:G234"/>
    <mergeCell ref="A235:B235"/>
    <mergeCell ref="C235:G235"/>
    <mergeCell ref="A237:G237"/>
    <mergeCell ref="B239:D239"/>
    <mergeCell ref="B240:D240"/>
    <mergeCell ref="B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D250"/>
    <mergeCell ref="B251:D251"/>
    <mergeCell ref="B252:D252"/>
    <mergeCell ref="A253:F253"/>
    <mergeCell ref="A255:B255"/>
    <mergeCell ref="C255:G255"/>
    <mergeCell ref="A256:B256"/>
    <mergeCell ref="C256:G256"/>
    <mergeCell ref="A257:B257"/>
    <mergeCell ref="C257:G257"/>
    <mergeCell ref="A259:G259"/>
    <mergeCell ref="B261:D261"/>
    <mergeCell ref="B262:D262"/>
    <mergeCell ref="B263:D263"/>
    <mergeCell ref="A264:F264"/>
    <mergeCell ref="A266:B266"/>
    <mergeCell ref="C266:G266"/>
    <mergeCell ref="A267:B267"/>
    <mergeCell ref="C267:G267"/>
    <mergeCell ref="A268:B268"/>
    <mergeCell ref="C268:G268"/>
    <mergeCell ref="A270:G270"/>
    <mergeCell ref="B272:D272"/>
    <mergeCell ref="B273:D273"/>
    <mergeCell ref="B274:D274"/>
    <mergeCell ref="A275:F275"/>
    <mergeCell ref="A277:B277"/>
    <mergeCell ref="C277:G277"/>
    <mergeCell ref="A278:B278"/>
    <mergeCell ref="C278:G278"/>
    <mergeCell ref="A279:B279"/>
    <mergeCell ref="C279:G279"/>
    <mergeCell ref="A281:G281"/>
    <mergeCell ref="B283:D283"/>
    <mergeCell ref="B284:D284"/>
    <mergeCell ref="B285:D285"/>
    <mergeCell ref="A286:F286"/>
    <mergeCell ref="A288:B288"/>
    <mergeCell ref="C288:G288"/>
    <mergeCell ref="A289:B289"/>
    <mergeCell ref="C289:G289"/>
    <mergeCell ref="A290:B290"/>
    <mergeCell ref="C290:G290"/>
    <mergeCell ref="A292:G292"/>
    <mergeCell ref="B294:D294"/>
    <mergeCell ref="B295:D295"/>
    <mergeCell ref="B296:D296"/>
    <mergeCell ref="A297:F297"/>
    <mergeCell ref="A299:B299"/>
    <mergeCell ref="C299:G299"/>
    <mergeCell ref="A300:B300"/>
    <mergeCell ref="C300:G300"/>
    <mergeCell ref="A301:B301"/>
    <mergeCell ref="C301:G301"/>
    <mergeCell ref="A303:G303"/>
    <mergeCell ref="B305:D305"/>
    <mergeCell ref="B306:D306"/>
    <mergeCell ref="B307:D307"/>
    <mergeCell ref="A308:F308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335</v>
      </c>
      <c r="B2" s="34"/>
      <c r="C2" s="24" t="s">
        <v>204</v>
      </c>
      <c r="D2" s="24"/>
      <c r="E2" s="24"/>
      <c r="F2" s="24"/>
      <c r="G2" s="24"/>
    </row>
    <row r="3" ht="20" customHeight="1">
      <c r="A3" s="34" t="s">
        <v>336</v>
      </c>
      <c r="B3" s="34"/>
      <c r="C3" s="24" t="s">
        <v>337</v>
      </c>
      <c r="D3" s="24"/>
      <c r="E3" s="24"/>
      <c r="F3" s="24"/>
      <c r="G3" s="24"/>
    </row>
    <row r="4" ht="25" customHeight="1">
      <c r="A4" s="34" t="s">
        <v>338</v>
      </c>
      <c r="B4" s="34"/>
      <c r="C4" s="24" t="s">
        <v>299</v>
      </c>
      <c r="D4" s="24"/>
      <c r="E4" s="24"/>
      <c r="F4" s="24"/>
      <c r="G4" s="24"/>
    </row>
    <row r="5" ht="15" customHeight="1">
</row>
    <row r="6" ht="25" customHeight="1">
      <c r="A6" s="6" t="s">
        <v>420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236</v>
      </c>
      <c r="B8" s="13" t="s">
        <v>389</v>
      </c>
      <c r="C8" s="13"/>
      <c r="D8" s="13" t="s">
        <v>421</v>
      </c>
      <c r="E8" s="13" t="s">
        <v>422</v>
      </c>
      <c r="F8" s="13" t="s">
        <v>423</v>
      </c>
      <c r="G8" s="13" t="s">
        <v>424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425</v>
      </c>
      <c r="B10" s="14" t="s">
        <v>426</v>
      </c>
      <c r="C10" s="14"/>
      <c r="D10" s="13"/>
      <c r="E10" s="21">
        <v>12</v>
      </c>
      <c r="F10" s="21">
        <v>195</v>
      </c>
      <c r="G10" s="21">
        <v>2340</v>
      </c>
    </row>
    <row r="11" ht="25" customHeight="1">
      <c r="A11" s="22" t="s">
        <v>427</v>
      </c>
      <c r="B11" s="22"/>
      <c r="C11" s="22"/>
      <c r="D11" s="22"/>
      <c r="E11" s="23">
        <f>SUBTOTAL(9,E10:E10)</f>
      </c>
      <c r="F11" s="23" t="s">
        <v>380</v>
      </c>
      <c r="G11" s="23">
        <f>SUBTOTAL(9,G10:G10)</f>
      </c>
    </row>
    <row r="12" ht="25" customHeight="1">
      <c r="A12" s="22" t="s">
        <v>428</v>
      </c>
      <c r="B12" s="22"/>
      <c r="C12" s="22"/>
      <c r="D12" s="22"/>
      <c r="E12" s="22"/>
      <c r="F12" s="22"/>
      <c r="G12" s="23">
        <f>SUBTOTAL(9,G10:G11)</f>
      </c>
    </row>
    <row r="13" ht="25" customHeight="1">
</row>
    <row r="14" ht="20" customHeight="1">
      <c r="A14" s="34" t="s">
        <v>335</v>
      </c>
      <c r="B14" s="34"/>
      <c r="C14" s="24" t="s">
        <v>204</v>
      </c>
      <c r="D14" s="24"/>
      <c r="E14" s="24"/>
      <c r="F14" s="24"/>
      <c r="G14" s="24"/>
    </row>
    <row r="15" ht="20" customHeight="1">
      <c r="A15" s="34" t="s">
        <v>336</v>
      </c>
      <c r="B15" s="34"/>
      <c r="C15" s="24" t="s">
        <v>337</v>
      </c>
      <c r="D15" s="24"/>
      <c r="E15" s="24"/>
      <c r="F15" s="24"/>
      <c r="G15" s="24"/>
    </row>
    <row r="16" ht="25" customHeight="1">
      <c r="A16" s="34" t="s">
        <v>338</v>
      </c>
      <c r="B16" s="34"/>
      <c r="C16" s="24" t="s">
        <v>299</v>
      </c>
      <c r="D16" s="24"/>
      <c r="E16" s="24"/>
      <c r="F16" s="24"/>
      <c r="G16" s="24"/>
    </row>
    <row r="17" ht="15" customHeight="1">
</row>
    <row r="18" ht="25" customHeight="1">
      <c r="A18" s="6" t="s">
        <v>429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3" t="s">
        <v>236</v>
      </c>
      <c r="B20" s="13" t="s">
        <v>389</v>
      </c>
      <c r="C20" s="13"/>
      <c r="D20" s="13" t="s">
        <v>421</v>
      </c>
      <c r="E20" s="13" t="s">
        <v>422</v>
      </c>
      <c r="F20" s="13" t="s">
        <v>423</v>
      </c>
      <c r="G20" s="13" t="s">
        <v>424</v>
      </c>
    </row>
    <row r="21" ht="15" customHeight="1">
      <c r="A21" s="13">
        <v>1</v>
      </c>
      <c r="B21" s="13">
        <v>2</v>
      </c>
      <c r="C21" s="13"/>
      <c r="D21" s="13">
        <v>3</v>
      </c>
      <c r="E21" s="13">
        <v>4</v>
      </c>
      <c r="F21" s="13">
        <v>5</v>
      </c>
      <c r="G21" s="13">
        <v>6</v>
      </c>
    </row>
    <row r="22" ht="20" customHeight="1">
      <c r="A22" s="13" t="s">
        <v>430</v>
      </c>
      <c r="B22" s="14" t="s">
        <v>431</v>
      </c>
      <c r="C22" s="14"/>
      <c r="D22" s="13"/>
      <c r="E22" s="21">
        <v>15317.3575</v>
      </c>
      <c r="F22" s="21">
        <v>4</v>
      </c>
      <c r="G22" s="21">
        <v>61269.43</v>
      </c>
    </row>
    <row r="23" ht="25" customHeight="1">
      <c r="A23" s="22" t="s">
        <v>427</v>
      </c>
      <c r="B23" s="22"/>
      <c r="C23" s="22"/>
      <c r="D23" s="22"/>
      <c r="E23" s="23">
        <f>SUBTOTAL(9,E22:E22)</f>
      </c>
      <c r="F23" s="23" t="s">
        <v>380</v>
      </c>
      <c r="G23" s="23">
        <f>SUBTOTAL(9,G22:G22)</f>
      </c>
    </row>
    <row r="24" ht="20" customHeight="1">
      <c r="A24" s="13" t="s">
        <v>432</v>
      </c>
      <c r="B24" s="14" t="s">
        <v>433</v>
      </c>
      <c r="C24" s="14"/>
      <c r="D24" s="13"/>
      <c r="E24" s="21">
        <v>2</v>
      </c>
      <c r="F24" s="21">
        <v>4600</v>
      </c>
      <c r="G24" s="21">
        <v>9200</v>
      </c>
    </row>
    <row r="25" ht="25" customHeight="1">
      <c r="A25" s="22" t="s">
        <v>427</v>
      </c>
      <c r="B25" s="22"/>
      <c r="C25" s="22"/>
      <c r="D25" s="22"/>
      <c r="E25" s="23">
        <f>SUBTOTAL(9,E24:E24)</f>
      </c>
      <c r="F25" s="23" t="s">
        <v>380</v>
      </c>
      <c r="G25" s="23">
        <f>SUBTOTAL(9,G24:G24)</f>
      </c>
    </row>
    <row r="26" ht="20" customHeight="1">
      <c r="A26" s="13" t="s">
        <v>434</v>
      </c>
      <c r="B26" s="14" t="s">
        <v>435</v>
      </c>
      <c r="C26" s="14"/>
      <c r="D26" s="13"/>
      <c r="E26" s="21">
        <v>1</v>
      </c>
      <c r="F26" s="21">
        <v>2760</v>
      </c>
      <c r="G26" s="21">
        <v>2760</v>
      </c>
    </row>
    <row r="27" ht="25" customHeight="1">
      <c r="A27" s="22" t="s">
        <v>427</v>
      </c>
      <c r="B27" s="22"/>
      <c r="C27" s="22"/>
      <c r="D27" s="22"/>
      <c r="E27" s="23">
        <f>SUBTOTAL(9,E26:E26)</f>
      </c>
      <c r="F27" s="23" t="s">
        <v>380</v>
      </c>
      <c r="G27" s="23">
        <f>SUBTOTAL(9,G26:G26)</f>
      </c>
    </row>
    <row r="28" ht="20" customHeight="1">
      <c r="A28" s="13" t="s">
        <v>436</v>
      </c>
      <c r="B28" s="14" t="s">
        <v>437</v>
      </c>
      <c r="C28" s="14"/>
      <c r="D28" s="13"/>
      <c r="E28" s="21">
        <v>10</v>
      </c>
      <c r="F28" s="21">
        <v>350</v>
      </c>
      <c r="G28" s="21">
        <v>3500</v>
      </c>
    </row>
    <row r="29" ht="25" customHeight="1">
      <c r="A29" s="22" t="s">
        <v>427</v>
      </c>
      <c r="B29" s="22"/>
      <c r="C29" s="22"/>
      <c r="D29" s="22"/>
      <c r="E29" s="23">
        <f>SUBTOTAL(9,E28:E28)</f>
      </c>
      <c r="F29" s="23" t="s">
        <v>380</v>
      </c>
      <c r="G29" s="23">
        <f>SUBTOTAL(9,G28:G28)</f>
      </c>
    </row>
    <row r="30" ht="40" customHeight="1">
      <c r="A30" s="13" t="s">
        <v>438</v>
      </c>
      <c r="B30" s="14" t="s">
        <v>439</v>
      </c>
      <c r="C30" s="14"/>
      <c r="D30" s="13"/>
      <c r="E30" s="21">
        <v>1</v>
      </c>
      <c r="F30" s="21">
        <v>2324</v>
      </c>
      <c r="G30" s="21">
        <v>2324</v>
      </c>
    </row>
    <row r="31" ht="25" customHeight="1">
      <c r="A31" s="22" t="s">
        <v>427</v>
      </c>
      <c r="B31" s="22"/>
      <c r="C31" s="22"/>
      <c r="D31" s="22"/>
      <c r="E31" s="23">
        <f>SUBTOTAL(9,E30:E30)</f>
      </c>
      <c r="F31" s="23" t="s">
        <v>380</v>
      </c>
      <c r="G31" s="23">
        <f>SUBTOTAL(9,G30:G30)</f>
      </c>
    </row>
    <row r="32" ht="40" customHeight="1">
      <c r="A32" s="13" t="s">
        <v>440</v>
      </c>
      <c r="B32" s="14" t="s">
        <v>441</v>
      </c>
      <c r="C32" s="14"/>
      <c r="D32" s="13"/>
      <c r="E32" s="21">
        <v>1</v>
      </c>
      <c r="F32" s="21">
        <v>3000</v>
      </c>
      <c r="G32" s="21">
        <v>3000</v>
      </c>
    </row>
    <row r="33" ht="25" customHeight="1">
      <c r="A33" s="22" t="s">
        <v>427</v>
      </c>
      <c r="B33" s="22"/>
      <c r="C33" s="22"/>
      <c r="D33" s="22"/>
      <c r="E33" s="23">
        <f>SUBTOTAL(9,E32:E32)</f>
      </c>
      <c r="F33" s="23" t="s">
        <v>380</v>
      </c>
      <c r="G33" s="23">
        <f>SUBTOTAL(9,G32:G32)</f>
      </c>
    </row>
    <row r="34" ht="20" customHeight="1">
      <c r="A34" s="13" t="s">
        <v>442</v>
      </c>
      <c r="B34" s="14" t="s">
        <v>443</v>
      </c>
      <c r="C34" s="14"/>
      <c r="D34" s="13"/>
      <c r="E34" s="21">
        <v>1</v>
      </c>
      <c r="F34" s="21">
        <v>4500</v>
      </c>
      <c r="G34" s="21">
        <v>4500</v>
      </c>
    </row>
    <row r="35" ht="25" customHeight="1">
      <c r="A35" s="22" t="s">
        <v>427</v>
      </c>
      <c r="B35" s="22"/>
      <c r="C35" s="22"/>
      <c r="D35" s="22"/>
      <c r="E35" s="23">
        <f>SUBTOTAL(9,E34:E34)</f>
      </c>
      <c r="F35" s="23" t="s">
        <v>380</v>
      </c>
      <c r="G35" s="23">
        <f>SUBTOTAL(9,G34:G34)</f>
      </c>
    </row>
    <row r="36" ht="20" customHeight="1">
      <c r="A36" s="13" t="s">
        <v>444</v>
      </c>
      <c r="B36" s="14" t="s">
        <v>445</v>
      </c>
      <c r="C36" s="14"/>
      <c r="D36" s="13"/>
      <c r="E36" s="21">
        <v>4</v>
      </c>
      <c r="F36" s="21">
        <v>437.5</v>
      </c>
      <c r="G36" s="21">
        <v>1750</v>
      </c>
    </row>
    <row r="37" ht="25" customHeight="1">
      <c r="A37" s="22" t="s">
        <v>427</v>
      </c>
      <c r="B37" s="22"/>
      <c r="C37" s="22"/>
      <c r="D37" s="22"/>
      <c r="E37" s="23">
        <f>SUBTOTAL(9,E36:E36)</f>
      </c>
      <c r="F37" s="23" t="s">
        <v>380</v>
      </c>
      <c r="G37" s="23">
        <f>SUBTOTAL(9,G36:G36)</f>
      </c>
    </row>
    <row r="38" ht="20" customHeight="1">
      <c r="A38" s="13" t="s">
        <v>446</v>
      </c>
      <c r="B38" s="14" t="s">
        <v>447</v>
      </c>
      <c r="C38" s="14"/>
      <c r="D38" s="13"/>
      <c r="E38" s="21">
        <v>10</v>
      </c>
      <c r="F38" s="21">
        <v>34</v>
      </c>
      <c r="G38" s="21">
        <v>340</v>
      </c>
    </row>
    <row r="39" ht="25" customHeight="1">
      <c r="A39" s="22" t="s">
        <v>427</v>
      </c>
      <c r="B39" s="22"/>
      <c r="C39" s="22"/>
      <c r="D39" s="22"/>
      <c r="E39" s="23">
        <f>SUBTOTAL(9,E38:E38)</f>
      </c>
      <c r="F39" s="23" t="s">
        <v>380</v>
      </c>
      <c r="G39" s="23">
        <f>SUBTOTAL(9,G38:G38)</f>
      </c>
    </row>
    <row r="40" ht="40" customHeight="1">
      <c r="A40" s="13" t="s">
        <v>448</v>
      </c>
      <c r="B40" s="14" t="s">
        <v>449</v>
      </c>
      <c r="C40" s="14"/>
      <c r="D40" s="13"/>
      <c r="E40" s="21">
        <v>15</v>
      </c>
      <c r="F40" s="21">
        <v>800</v>
      </c>
      <c r="G40" s="21">
        <v>12000</v>
      </c>
    </row>
    <row r="41" ht="25" customHeight="1">
      <c r="A41" s="22" t="s">
        <v>427</v>
      </c>
      <c r="B41" s="22"/>
      <c r="C41" s="22"/>
      <c r="D41" s="22"/>
      <c r="E41" s="23">
        <f>SUBTOTAL(9,E40:E40)</f>
      </c>
      <c r="F41" s="23" t="s">
        <v>380</v>
      </c>
      <c r="G41" s="23">
        <f>SUBTOTAL(9,G40:G40)</f>
      </c>
    </row>
    <row r="42" ht="20" customHeight="1">
      <c r="A42" s="13" t="s">
        <v>450</v>
      </c>
      <c r="B42" s="14" t="s">
        <v>451</v>
      </c>
      <c r="C42" s="14"/>
      <c r="D42" s="13"/>
      <c r="E42" s="21">
        <v>1</v>
      </c>
      <c r="F42" s="21">
        <v>32637</v>
      </c>
      <c r="G42" s="21">
        <v>32637</v>
      </c>
    </row>
    <row r="43" ht="25" customHeight="1">
      <c r="A43" s="22" t="s">
        <v>427</v>
      </c>
      <c r="B43" s="22"/>
      <c r="C43" s="22"/>
      <c r="D43" s="22"/>
      <c r="E43" s="23">
        <f>SUBTOTAL(9,E42:E42)</f>
      </c>
      <c r="F43" s="23" t="s">
        <v>380</v>
      </c>
      <c r="G43" s="23">
        <f>SUBTOTAL(9,G42:G42)</f>
      </c>
    </row>
    <row r="44" ht="25" customHeight="1">
      <c r="A44" s="22" t="s">
        <v>428</v>
      </c>
      <c r="B44" s="22"/>
      <c r="C44" s="22"/>
      <c r="D44" s="22"/>
      <c r="E44" s="22"/>
      <c r="F44" s="22"/>
      <c r="G44" s="23">
        <f>SUBTOTAL(9,G22:G43)</f>
      </c>
    </row>
    <row r="45" ht="25" customHeight="1">
</row>
    <row r="46" ht="20" customHeight="1">
      <c r="A46" s="34" t="s">
        <v>335</v>
      </c>
      <c r="B46" s="34"/>
      <c r="C46" s="24" t="s">
        <v>204</v>
      </c>
      <c r="D46" s="24"/>
      <c r="E46" s="24"/>
      <c r="F46" s="24"/>
      <c r="G46" s="24"/>
    </row>
    <row r="47" ht="20" customHeight="1">
      <c r="A47" s="34" t="s">
        <v>336</v>
      </c>
      <c r="B47" s="34"/>
      <c r="C47" s="24" t="s">
        <v>337</v>
      </c>
      <c r="D47" s="24"/>
      <c r="E47" s="24"/>
      <c r="F47" s="24"/>
      <c r="G47" s="24"/>
    </row>
    <row r="48" ht="25" customHeight="1">
      <c r="A48" s="34" t="s">
        <v>338</v>
      </c>
      <c r="B48" s="34"/>
      <c r="C48" s="24" t="s">
        <v>299</v>
      </c>
      <c r="D48" s="24"/>
      <c r="E48" s="24"/>
      <c r="F48" s="24"/>
      <c r="G48" s="24"/>
    </row>
    <row r="49" ht="15" customHeight="1">
</row>
    <row r="50" ht="25" customHeight="1">
      <c r="A50" s="6" t="s">
        <v>452</v>
      </c>
      <c r="B50" s="6"/>
      <c r="C50" s="6"/>
      <c r="D50" s="6"/>
      <c r="E50" s="6"/>
      <c r="F50" s="6"/>
      <c r="G50" s="6"/>
    </row>
    <row r="51" ht="15" customHeight="1">
</row>
    <row r="52" ht="50" customHeight="1">
      <c r="A52" s="13" t="s">
        <v>236</v>
      </c>
      <c r="B52" s="13" t="s">
        <v>389</v>
      </c>
      <c r="C52" s="13"/>
      <c r="D52" s="13" t="s">
        <v>421</v>
      </c>
      <c r="E52" s="13" t="s">
        <v>422</v>
      </c>
      <c r="F52" s="13" t="s">
        <v>423</v>
      </c>
      <c r="G52" s="13" t="s">
        <v>424</v>
      </c>
    </row>
    <row r="53" ht="15" customHeight="1">
      <c r="A53" s="13">
        <v>1</v>
      </c>
      <c r="B53" s="13">
        <v>2</v>
      </c>
      <c r="C53" s="13"/>
      <c r="D53" s="13">
        <v>3</v>
      </c>
      <c r="E53" s="13">
        <v>4</v>
      </c>
      <c r="F53" s="13">
        <v>5</v>
      </c>
      <c r="G53" s="13">
        <v>6</v>
      </c>
    </row>
    <row r="54" ht="20" customHeight="1">
      <c r="A54" s="13" t="s">
        <v>453</v>
      </c>
      <c r="B54" s="14" t="s">
        <v>454</v>
      </c>
      <c r="C54" s="14"/>
      <c r="D54" s="13"/>
      <c r="E54" s="21">
        <v>2</v>
      </c>
      <c r="F54" s="21">
        <v>7900</v>
      </c>
      <c r="G54" s="21">
        <v>15800</v>
      </c>
    </row>
    <row r="55" ht="25" customHeight="1">
      <c r="A55" s="22" t="s">
        <v>427</v>
      </c>
      <c r="B55" s="22"/>
      <c r="C55" s="22"/>
      <c r="D55" s="22"/>
      <c r="E55" s="23">
        <f>SUBTOTAL(9,E54:E54)</f>
      </c>
      <c r="F55" s="23" t="s">
        <v>380</v>
      </c>
      <c r="G55" s="23">
        <f>SUBTOTAL(9,G54:G54)</f>
      </c>
    </row>
    <row r="56" ht="25" customHeight="1">
      <c r="A56" s="22" t="s">
        <v>428</v>
      </c>
      <c r="B56" s="22"/>
      <c r="C56" s="22"/>
      <c r="D56" s="22"/>
      <c r="E56" s="22"/>
      <c r="F56" s="22"/>
      <c r="G56" s="23">
        <f>SUBTOTAL(9,G54:G55)</f>
      </c>
    </row>
    <row r="57" ht="25" customHeight="1">
</row>
    <row r="58" ht="20" customHeight="1">
      <c r="A58" s="34" t="s">
        <v>335</v>
      </c>
      <c r="B58" s="34"/>
      <c r="C58" s="24" t="s">
        <v>204</v>
      </c>
      <c r="D58" s="24"/>
      <c r="E58" s="24"/>
      <c r="F58" s="24"/>
      <c r="G58" s="24"/>
    </row>
    <row r="59" ht="20" customHeight="1">
      <c r="A59" s="34" t="s">
        <v>336</v>
      </c>
      <c r="B59" s="34"/>
      <c r="C59" s="24" t="s">
        <v>337</v>
      </c>
      <c r="D59" s="24"/>
      <c r="E59" s="24"/>
      <c r="F59" s="24"/>
      <c r="G59" s="24"/>
    </row>
    <row r="60" ht="25" customHeight="1">
      <c r="A60" s="34" t="s">
        <v>338</v>
      </c>
      <c r="B60" s="34"/>
      <c r="C60" s="24" t="s">
        <v>299</v>
      </c>
      <c r="D60" s="24"/>
      <c r="E60" s="24"/>
      <c r="F60" s="24"/>
      <c r="G60" s="24"/>
    </row>
    <row r="61" ht="15" customHeight="1">
</row>
    <row r="62" ht="25" customHeight="1">
      <c r="A62" s="6" t="s">
        <v>455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3" t="s">
        <v>236</v>
      </c>
      <c r="B64" s="13" t="s">
        <v>389</v>
      </c>
      <c r="C64" s="13"/>
      <c r="D64" s="13" t="s">
        <v>421</v>
      </c>
      <c r="E64" s="13" t="s">
        <v>422</v>
      </c>
      <c r="F64" s="13" t="s">
        <v>423</v>
      </c>
      <c r="G64" s="13" t="s">
        <v>424</v>
      </c>
    </row>
    <row r="65" ht="15" customHeight="1">
      <c r="A65" s="13">
        <v>1</v>
      </c>
      <c r="B65" s="13">
        <v>2</v>
      </c>
      <c r="C65" s="13"/>
      <c r="D65" s="13">
        <v>3</v>
      </c>
      <c r="E65" s="13">
        <v>4</v>
      </c>
      <c r="F65" s="13">
        <v>5</v>
      </c>
      <c r="G65" s="13">
        <v>6</v>
      </c>
    </row>
    <row r="66" ht="40" customHeight="1">
      <c r="A66" s="13" t="s">
        <v>456</v>
      </c>
      <c r="B66" s="14" t="s">
        <v>457</v>
      </c>
      <c r="C66" s="14"/>
      <c r="D66" s="13"/>
      <c r="E66" s="21">
        <v>2</v>
      </c>
      <c r="F66" s="21">
        <v>5200.5</v>
      </c>
      <c r="G66" s="21">
        <v>10401</v>
      </c>
    </row>
    <row r="67" ht="25" customHeight="1">
      <c r="A67" s="22" t="s">
        <v>427</v>
      </c>
      <c r="B67" s="22"/>
      <c r="C67" s="22"/>
      <c r="D67" s="22"/>
      <c r="E67" s="23">
        <f>SUBTOTAL(9,E66:E66)</f>
      </c>
      <c r="F67" s="23" t="s">
        <v>380</v>
      </c>
      <c r="G67" s="23">
        <f>SUBTOTAL(9,G66:G66)</f>
      </c>
    </row>
    <row r="68" ht="40" customHeight="1">
      <c r="A68" s="13" t="s">
        <v>458</v>
      </c>
      <c r="B68" s="14" t="s">
        <v>459</v>
      </c>
      <c r="C68" s="14"/>
      <c r="D68" s="13"/>
      <c r="E68" s="21">
        <v>400</v>
      </c>
      <c r="F68" s="21">
        <v>162.02655</v>
      </c>
      <c r="G68" s="21">
        <v>64810.62</v>
      </c>
    </row>
    <row r="69" ht="25" customHeight="1">
      <c r="A69" s="22" t="s">
        <v>427</v>
      </c>
      <c r="B69" s="22"/>
      <c r="C69" s="22"/>
      <c r="D69" s="22"/>
      <c r="E69" s="23">
        <f>SUBTOTAL(9,E68:E68)</f>
      </c>
      <c r="F69" s="23" t="s">
        <v>380</v>
      </c>
      <c r="G69" s="23">
        <f>SUBTOTAL(9,G68:G68)</f>
      </c>
    </row>
    <row r="70" ht="40" customHeight="1">
      <c r="A70" s="13" t="s">
        <v>460</v>
      </c>
      <c r="B70" s="14" t="s">
        <v>461</v>
      </c>
      <c r="C70" s="14"/>
      <c r="D70" s="13"/>
      <c r="E70" s="21">
        <v>1</v>
      </c>
      <c r="F70" s="21">
        <v>1753</v>
      </c>
      <c r="G70" s="21">
        <v>1753</v>
      </c>
    </row>
    <row r="71" ht="25" customHeight="1">
      <c r="A71" s="22" t="s">
        <v>427</v>
      </c>
      <c r="B71" s="22"/>
      <c r="C71" s="22"/>
      <c r="D71" s="22"/>
      <c r="E71" s="23">
        <f>SUBTOTAL(9,E70:E70)</f>
      </c>
      <c r="F71" s="23" t="s">
        <v>380</v>
      </c>
      <c r="G71" s="23">
        <f>SUBTOTAL(9,G70:G70)</f>
      </c>
    </row>
    <row r="72" ht="25" customHeight="1">
      <c r="A72" s="22" t="s">
        <v>428</v>
      </c>
      <c r="B72" s="22"/>
      <c r="C72" s="22"/>
      <c r="D72" s="22"/>
      <c r="E72" s="22"/>
      <c r="F72" s="22"/>
      <c r="G72" s="23">
        <f>SUBTOTAL(9,G66:G71)</f>
      </c>
    </row>
    <row r="73" ht="25" customHeight="1">
</row>
    <row r="74" ht="20" customHeight="1">
      <c r="A74" s="34" t="s">
        <v>335</v>
      </c>
      <c r="B74" s="34"/>
      <c r="C74" s="24" t="s">
        <v>204</v>
      </c>
      <c r="D74" s="24"/>
      <c r="E74" s="24"/>
      <c r="F74" s="24"/>
      <c r="G74" s="24"/>
    </row>
    <row r="75" ht="20" customHeight="1">
      <c r="A75" s="34" t="s">
        <v>336</v>
      </c>
      <c r="B75" s="34"/>
      <c r="C75" s="24" t="s">
        <v>337</v>
      </c>
      <c r="D75" s="24"/>
      <c r="E75" s="24"/>
      <c r="F75" s="24"/>
      <c r="G75" s="24"/>
    </row>
    <row r="76" ht="25" customHeight="1">
      <c r="A76" s="34" t="s">
        <v>338</v>
      </c>
      <c r="B76" s="34"/>
      <c r="C76" s="24" t="s">
        <v>299</v>
      </c>
      <c r="D76" s="24"/>
      <c r="E76" s="24"/>
      <c r="F76" s="24"/>
      <c r="G76" s="24"/>
    </row>
    <row r="77" ht="15" customHeight="1">
</row>
    <row r="78" ht="25" customHeight="1">
      <c r="A78" s="6" t="s">
        <v>462</v>
      </c>
      <c r="B78" s="6"/>
      <c r="C78" s="6"/>
      <c r="D78" s="6"/>
      <c r="E78" s="6"/>
      <c r="F78" s="6"/>
      <c r="G78" s="6"/>
    </row>
    <row r="79" ht="15" customHeight="1">
</row>
    <row r="80" ht="50" customHeight="1">
      <c r="A80" s="13" t="s">
        <v>236</v>
      </c>
      <c r="B80" s="13" t="s">
        <v>389</v>
      </c>
      <c r="C80" s="13"/>
      <c r="D80" s="13" t="s">
        <v>421</v>
      </c>
      <c r="E80" s="13" t="s">
        <v>422</v>
      </c>
      <c r="F80" s="13" t="s">
        <v>423</v>
      </c>
      <c r="G80" s="13" t="s">
        <v>424</v>
      </c>
    </row>
    <row r="81" ht="15" customHeight="1">
      <c r="A81" s="13">
        <v>1</v>
      </c>
      <c r="B81" s="13">
        <v>2</v>
      </c>
      <c r="C81" s="13"/>
      <c r="D81" s="13">
        <v>3</v>
      </c>
      <c r="E81" s="13">
        <v>4</v>
      </c>
      <c r="F81" s="13">
        <v>5</v>
      </c>
      <c r="G81" s="13">
        <v>6</v>
      </c>
    </row>
    <row r="82" ht="40" customHeight="1">
      <c r="A82" s="13" t="s">
        <v>463</v>
      </c>
      <c r="B82" s="14" t="s">
        <v>464</v>
      </c>
      <c r="C82" s="14"/>
      <c r="D82" s="13"/>
      <c r="E82" s="21">
        <v>50</v>
      </c>
      <c r="F82" s="21">
        <v>300.2</v>
      </c>
      <c r="G82" s="21">
        <v>15010</v>
      </c>
    </row>
    <row r="83" ht="25" customHeight="1">
      <c r="A83" s="22" t="s">
        <v>427</v>
      </c>
      <c r="B83" s="22"/>
      <c r="C83" s="22"/>
      <c r="D83" s="22"/>
      <c r="E83" s="23">
        <f>SUBTOTAL(9,E82:E82)</f>
      </c>
      <c r="F83" s="23" t="s">
        <v>380</v>
      </c>
      <c r="G83" s="23">
        <f>SUBTOTAL(9,G82:G82)</f>
      </c>
    </row>
    <row r="84" ht="25" customHeight="1">
      <c r="A84" s="22" t="s">
        <v>428</v>
      </c>
      <c r="B84" s="22"/>
      <c r="C84" s="22"/>
      <c r="D84" s="22"/>
      <c r="E84" s="22"/>
      <c r="F84" s="22"/>
      <c r="G84" s="23">
        <f>SUBTOTAL(9,G82:G83)</f>
      </c>
    </row>
    <row r="85" ht="25" customHeight="1">
</row>
    <row r="86" ht="20" customHeight="1">
      <c r="A86" s="34" t="s">
        <v>335</v>
      </c>
      <c r="B86" s="34"/>
      <c r="C86" s="24" t="s">
        <v>204</v>
      </c>
      <c r="D86" s="24"/>
      <c r="E86" s="24"/>
      <c r="F86" s="24"/>
      <c r="G86" s="24"/>
    </row>
    <row r="87" ht="20" customHeight="1">
      <c r="A87" s="34" t="s">
        <v>336</v>
      </c>
      <c r="B87" s="34"/>
      <c r="C87" s="24" t="s">
        <v>381</v>
      </c>
      <c r="D87" s="24"/>
      <c r="E87" s="24"/>
      <c r="F87" s="24"/>
      <c r="G87" s="24"/>
    </row>
    <row r="88" ht="25" customHeight="1">
      <c r="A88" s="34" t="s">
        <v>338</v>
      </c>
      <c r="B88" s="34"/>
      <c r="C88" s="24" t="s">
        <v>299</v>
      </c>
      <c r="D88" s="24"/>
      <c r="E88" s="24"/>
      <c r="F88" s="24"/>
      <c r="G88" s="24"/>
    </row>
    <row r="89" ht="15" customHeight="1">
</row>
    <row r="90" ht="25" customHeight="1">
      <c r="A90" s="6" t="s">
        <v>420</v>
      </c>
      <c r="B90" s="6"/>
      <c r="C90" s="6"/>
      <c r="D90" s="6"/>
      <c r="E90" s="6"/>
      <c r="F90" s="6"/>
      <c r="G90" s="6"/>
    </row>
    <row r="91" ht="15" customHeight="1">
</row>
    <row r="92" ht="50" customHeight="1">
      <c r="A92" s="13" t="s">
        <v>236</v>
      </c>
      <c r="B92" s="13" t="s">
        <v>389</v>
      </c>
      <c r="C92" s="13"/>
      <c r="D92" s="13" t="s">
        <v>421</v>
      </c>
      <c r="E92" s="13" t="s">
        <v>422</v>
      </c>
      <c r="F92" s="13" t="s">
        <v>423</v>
      </c>
      <c r="G92" s="13" t="s">
        <v>424</v>
      </c>
    </row>
    <row r="93" ht="15" customHeight="1">
      <c r="A93" s="13">
        <v>1</v>
      </c>
      <c r="B93" s="13">
        <v>2</v>
      </c>
      <c r="C93" s="13"/>
      <c r="D93" s="13">
        <v>3</v>
      </c>
      <c r="E93" s="13">
        <v>4</v>
      </c>
      <c r="F93" s="13">
        <v>5</v>
      </c>
      <c r="G93" s="13">
        <v>6</v>
      </c>
    </row>
    <row r="94" ht="20" customHeight="1">
      <c r="A94" s="13" t="s">
        <v>351</v>
      </c>
      <c r="B94" s="14" t="s">
        <v>465</v>
      </c>
      <c r="C94" s="14"/>
      <c r="D94" s="13" t="s">
        <v>466</v>
      </c>
      <c r="E94" s="21">
        <v>12</v>
      </c>
      <c r="F94" s="21">
        <v>5659.753333</v>
      </c>
      <c r="G94" s="21">
        <v>67917.04</v>
      </c>
    </row>
    <row r="95" ht="25" customHeight="1">
      <c r="A95" s="22" t="s">
        <v>427</v>
      </c>
      <c r="B95" s="22"/>
      <c r="C95" s="22"/>
      <c r="D95" s="22"/>
      <c r="E95" s="23">
        <f>SUBTOTAL(9,E94:E94)</f>
      </c>
      <c r="F95" s="23" t="s">
        <v>380</v>
      </c>
      <c r="G95" s="23">
        <f>SUBTOTAL(9,G94:G94)</f>
      </c>
    </row>
    <row r="96" ht="20" customHeight="1">
      <c r="A96" s="13" t="s">
        <v>355</v>
      </c>
      <c r="B96" s="14" t="s">
        <v>467</v>
      </c>
      <c r="C96" s="14"/>
      <c r="D96" s="13" t="s">
        <v>466</v>
      </c>
      <c r="E96" s="21">
        <v>12</v>
      </c>
      <c r="F96" s="21">
        <v>1820</v>
      </c>
      <c r="G96" s="21">
        <v>21840</v>
      </c>
    </row>
    <row r="97" ht="25" customHeight="1">
      <c r="A97" s="22" t="s">
        <v>427</v>
      </c>
      <c r="B97" s="22"/>
      <c r="C97" s="22"/>
      <c r="D97" s="22"/>
      <c r="E97" s="23">
        <f>SUBTOTAL(9,E96:E96)</f>
      </c>
      <c r="F97" s="23" t="s">
        <v>380</v>
      </c>
      <c r="G97" s="23">
        <f>SUBTOTAL(9,G96:G96)</f>
      </c>
    </row>
    <row r="98" ht="20" customHeight="1">
      <c r="A98" s="13" t="s">
        <v>371</v>
      </c>
      <c r="B98" s="14" t="s">
        <v>468</v>
      </c>
      <c r="C98" s="14"/>
      <c r="D98" s="13"/>
      <c r="E98" s="21">
        <v>10</v>
      </c>
      <c r="F98" s="21">
        <v>277.6</v>
      </c>
      <c r="G98" s="21">
        <v>2776</v>
      </c>
    </row>
    <row r="99" ht="25" customHeight="1">
      <c r="A99" s="22" t="s">
        <v>427</v>
      </c>
      <c r="B99" s="22"/>
      <c r="C99" s="22"/>
      <c r="D99" s="22"/>
      <c r="E99" s="23">
        <f>SUBTOTAL(9,E98:E98)</f>
      </c>
      <c r="F99" s="23" t="s">
        <v>380</v>
      </c>
      <c r="G99" s="23">
        <f>SUBTOTAL(9,G98:G98)</f>
      </c>
    </row>
    <row r="100" ht="25" customHeight="1">
      <c r="A100" s="22" t="s">
        <v>428</v>
      </c>
      <c r="B100" s="22"/>
      <c r="C100" s="22"/>
      <c r="D100" s="22"/>
      <c r="E100" s="22"/>
      <c r="F100" s="22"/>
      <c r="G100" s="23">
        <f>SUBTOTAL(9,G94:G99)</f>
      </c>
    </row>
    <row r="101" ht="25" customHeight="1">
</row>
    <row r="102" ht="20" customHeight="1">
      <c r="A102" s="34" t="s">
        <v>335</v>
      </c>
      <c r="B102" s="34"/>
      <c r="C102" s="24" t="s">
        <v>204</v>
      </c>
      <c r="D102" s="24"/>
      <c r="E102" s="24"/>
      <c r="F102" s="24"/>
      <c r="G102" s="24"/>
    </row>
    <row r="103" ht="20" customHeight="1">
      <c r="A103" s="34" t="s">
        <v>336</v>
      </c>
      <c r="B103" s="34"/>
      <c r="C103" s="24" t="s">
        <v>381</v>
      </c>
      <c r="D103" s="24"/>
      <c r="E103" s="24"/>
      <c r="F103" s="24"/>
      <c r="G103" s="24"/>
    </row>
    <row r="104" ht="25" customHeight="1">
      <c r="A104" s="34" t="s">
        <v>338</v>
      </c>
      <c r="B104" s="34"/>
      <c r="C104" s="24" t="s">
        <v>299</v>
      </c>
      <c r="D104" s="24"/>
      <c r="E104" s="24"/>
      <c r="F104" s="24"/>
      <c r="G104" s="24"/>
    </row>
    <row r="105" ht="15" customHeight="1">
</row>
    <row r="106" ht="25" customHeight="1">
      <c r="A106" s="6" t="s">
        <v>469</v>
      </c>
      <c r="B106" s="6"/>
      <c r="C106" s="6"/>
      <c r="D106" s="6"/>
      <c r="E106" s="6"/>
      <c r="F106" s="6"/>
      <c r="G106" s="6"/>
    </row>
    <row r="107" ht="15" customHeight="1">
</row>
    <row r="108" ht="50" customHeight="1">
      <c r="A108" s="13" t="s">
        <v>236</v>
      </c>
      <c r="B108" s="13" t="s">
        <v>389</v>
      </c>
      <c r="C108" s="13"/>
      <c r="D108" s="13" t="s">
        <v>421</v>
      </c>
      <c r="E108" s="13" t="s">
        <v>422</v>
      </c>
      <c r="F108" s="13" t="s">
        <v>423</v>
      </c>
      <c r="G108" s="13" t="s">
        <v>424</v>
      </c>
    </row>
    <row r="109" ht="15" customHeight="1">
      <c r="A109" s="13">
        <v>1</v>
      </c>
      <c r="B109" s="13">
        <v>2</v>
      </c>
      <c r="C109" s="13"/>
      <c r="D109" s="13">
        <v>3</v>
      </c>
      <c r="E109" s="13">
        <v>4</v>
      </c>
      <c r="F109" s="13">
        <v>5</v>
      </c>
      <c r="G109" s="13">
        <v>6</v>
      </c>
    </row>
    <row r="110" ht="20" customHeight="1">
      <c r="A110" s="13" t="s">
        <v>373</v>
      </c>
      <c r="B110" s="14" t="s">
        <v>470</v>
      </c>
      <c r="C110" s="14"/>
      <c r="D110" s="13"/>
      <c r="E110" s="21">
        <v>1</v>
      </c>
      <c r="F110" s="21">
        <v>8000</v>
      </c>
      <c r="G110" s="21">
        <v>8000</v>
      </c>
    </row>
    <row r="111" ht="25" customHeight="1">
      <c r="A111" s="22" t="s">
        <v>427</v>
      </c>
      <c r="B111" s="22"/>
      <c r="C111" s="22"/>
      <c r="D111" s="22"/>
      <c r="E111" s="23">
        <f>SUBTOTAL(9,E110:E110)</f>
      </c>
      <c r="F111" s="23" t="s">
        <v>380</v>
      </c>
      <c r="G111" s="23">
        <f>SUBTOTAL(9,G110:G110)</f>
      </c>
    </row>
    <row r="112" ht="25" customHeight="1">
      <c r="A112" s="22" t="s">
        <v>428</v>
      </c>
      <c r="B112" s="22"/>
      <c r="C112" s="22"/>
      <c r="D112" s="22"/>
      <c r="E112" s="22"/>
      <c r="F112" s="22"/>
      <c r="G112" s="23">
        <f>SUBTOTAL(9,G110:G111)</f>
      </c>
    </row>
    <row r="113" ht="25" customHeight="1">
</row>
    <row r="114" ht="20" customHeight="1">
      <c r="A114" s="34" t="s">
        <v>335</v>
      </c>
      <c r="B114" s="34"/>
      <c r="C114" s="24" t="s">
        <v>204</v>
      </c>
      <c r="D114" s="24"/>
      <c r="E114" s="24"/>
      <c r="F114" s="24"/>
      <c r="G114" s="24"/>
    </row>
    <row r="115" ht="20" customHeight="1">
      <c r="A115" s="34" t="s">
        <v>336</v>
      </c>
      <c r="B115" s="34"/>
      <c r="C115" s="24" t="s">
        <v>381</v>
      </c>
      <c r="D115" s="24"/>
      <c r="E115" s="24"/>
      <c r="F115" s="24"/>
      <c r="G115" s="24"/>
    </row>
    <row r="116" ht="25" customHeight="1">
      <c r="A116" s="34" t="s">
        <v>338</v>
      </c>
      <c r="B116" s="34"/>
      <c r="C116" s="24" t="s">
        <v>299</v>
      </c>
      <c r="D116" s="24"/>
      <c r="E116" s="24"/>
      <c r="F116" s="24"/>
      <c r="G116" s="24"/>
    </row>
    <row r="117" ht="15" customHeight="1">
</row>
    <row r="118" ht="25" customHeight="1">
      <c r="A118" s="6" t="s">
        <v>471</v>
      </c>
      <c r="B118" s="6"/>
      <c r="C118" s="6"/>
      <c r="D118" s="6"/>
      <c r="E118" s="6"/>
      <c r="F118" s="6"/>
      <c r="G118" s="6"/>
    </row>
    <row r="119" ht="15" customHeight="1">
</row>
    <row r="120" ht="50" customHeight="1">
      <c r="A120" s="13" t="s">
        <v>236</v>
      </c>
      <c r="B120" s="13" t="s">
        <v>389</v>
      </c>
      <c r="C120" s="13"/>
      <c r="D120" s="13" t="s">
        <v>421</v>
      </c>
      <c r="E120" s="13" t="s">
        <v>422</v>
      </c>
      <c r="F120" s="13" t="s">
        <v>423</v>
      </c>
      <c r="G120" s="13" t="s">
        <v>424</v>
      </c>
    </row>
    <row r="121" ht="15" customHeight="1">
      <c r="A121" s="13">
        <v>1</v>
      </c>
      <c r="B121" s="13">
        <v>2</v>
      </c>
      <c r="C121" s="13"/>
      <c r="D121" s="13">
        <v>3</v>
      </c>
      <c r="E121" s="13">
        <v>4</v>
      </c>
      <c r="F121" s="13">
        <v>5</v>
      </c>
      <c r="G121" s="13">
        <v>6</v>
      </c>
    </row>
    <row r="122" ht="20" customHeight="1">
      <c r="A122" s="13" t="s">
        <v>375</v>
      </c>
      <c r="B122" s="14" t="s">
        <v>472</v>
      </c>
      <c r="C122" s="14"/>
      <c r="D122" s="13"/>
      <c r="E122" s="21">
        <v>167.9654</v>
      </c>
      <c r="F122" s="21">
        <v>43.06</v>
      </c>
      <c r="G122" s="21">
        <v>7232.59</v>
      </c>
    </row>
    <row r="123" ht="25" customHeight="1">
      <c r="A123" s="22" t="s">
        <v>427</v>
      </c>
      <c r="B123" s="22"/>
      <c r="C123" s="22"/>
      <c r="D123" s="22"/>
      <c r="E123" s="23">
        <f>SUBTOTAL(9,E122:E122)</f>
      </c>
      <c r="F123" s="23" t="s">
        <v>380</v>
      </c>
      <c r="G123" s="23">
        <f>SUBTOTAL(9,G122:G122)</f>
      </c>
    </row>
    <row r="124" ht="25" customHeight="1">
      <c r="A124" s="22" t="s">
        <v>428</v>
      </c>
      <c r="B124" s="22"/>
      <c r="C124" s="22"/>
      <c r="D124" s="22"/>
      <c r="E124" s="22"/>
      <c r="F124" s="22"/>
      <c r="G124" s="23">
        <f>SUBTOTAL(9,G122:G123)</f>
      </c>
    </row>
    <row r="125" ht="25" customHeight="1">
</row>
    <row r="126" ht="20" customHeight="1">
      <c r="A126" s="34" t="s">
        <v>335</v>
      </c>
      <c r="B126" s="34"/>
      <c r="C126" s="24" t="s">
        <v>204</v>
      </c>
      <c r="D126" s="24"/>
      <c r="E126" s="24"/>
      <c r="F126" s="24"/>
      <c r="G126" s="24"/>
    </row>
    <row r="127" ht="20" customHeight="1">
      <c r="A127" s="34" t="s">
        <v>336</v>
      </c>
      <c r="B127" s="34"/>
      <c r="C127" s="24" t="s">
        <v>381</v>
      </c>
      <c r="D127" s="24"/>
      <c r="E127" s="24"/>
      <c r="F127" s="24"/>
      <c r="G127" s="24"/>
    </row>
    <row r="128" ht="25" customHeight="1">
      <c r="A128" s="34" t="s">
        <v>338</v>
      </c>
      <c r="B128" s="34"/>
      <c r="C128" s="24" t="s">
        <v>299</v>
      </c>
      <c r="D128" s="24"/>
      <c r="E128" s="24"/>
      <c r="F128" s="24"/>
      <c r="G128" s="24"/>
    </row>
    <row r="129" ht="15" customHeight="1">
</row>
    <row r="130" ht="25" customHeight="1">
      <c r="A130" s="6" t="s">
        <v>473</v>
      </c>
      <c r="B130" s="6"/>
      <c r="C130" s="6"/>
      <c r="D130" s="6"/>
      <c r="E130" s="6"/>
      <c r="F130" s="6"/>
      <c r="G130" s="6"/>
    </row>
    <row r="131" ht="15" customHeight="1">
</row>
    <row r="132" ht="50" customHeight="1">
      <c r="A132" s="13" t="s">
        <v>236</v>
      </c>
      <c r="B132" s="13" t="s">
        <v>389</v>
      </c>
      <c r="C132" s="13"/>
      <c r="D132" s="13" t="s">
        <v>421</v>
      </c>
      <c r="E132" s="13" t="s">
        <v>422</v>
      </c>
      <c r="F132" s="13" t="s">
        <v>423</v>
      </c>
      <c r="G132" s="13" t="s">
        <v>424</v>
      </c>
    </row>
    <row r="133" ht="15" customHeight="1">
      <c r="A133" s="13">
        <v>1</v>
      </c>
      <c r="B133" s="13">
        <v>2</v>
      </c>
      <c r="C133" s="13"/>
      <c r="D133" s="13">
        <v>3</v>
      </c>
      <c r="E133" s="13">
        <v>4</v>
      </c>
      <c r="F133" s="13">
        <v>5</v>
      </c>
      <c r="G133" s="13">
        <v>6</v>
      </c>
    </row>
    <row r="134" ht="20" customHeight="1">
      <c r="A134" s="13" t="s">
        <v>354</v>
      </c>
      <c r="B134" s="14" t="s">
        <v>474</v>
      </c>
      <c r="C134" s="14"/>
      <c r="D134" s="13" t="s">
        <v>466</v>
      </c>
      <c r="E134" s="21">
        <v>12</v>
      </c>
      <c r="F134" s="21">
        <v>1030.08</v>
      </c>
      <c r="G134" s="21">
        <v>12360.96</v>
      </c>
    </row>
    <row r="135" ht="25" customHeight="1">
      <c r="A135" s="22" t="s">
        <v>427</v>
      </c>
      <c r="B135" s="22"/>
      <c r="C135" s="22"/>
      <c r="D135" s="22"/>
      <c r="E135" s="23">
        <f>SUBTOTAL(9,E134:E134)</f>
      </c>
      <c r="F135" s="23" t="s">
        <v>380</v>
      </c>
      <c r="G135" s="23">
        <f>SUBTOTAL(9,G134:G134)</f>
      </c>
    </row>
    <row r="136" ht="40" customHeight="1">
      <c r="A136" s="13" t="s">
        <v>367</v>
      </c>
      <c r="B136" s="14" t="s">
        <v>475</v>
      </c>
      <c r="C136" s="14"/>
      <c r="D136" s="13"/>
      <c r="E136" s="21">
        <v>4</v>
      </c>
      <c r="F136" s="21">
        <v>7152</v>
      </c>
      <c r="G136" s="21">
        <v>28608</v>
      </c>
    </row>
    <row r="137" ht="25" customHeight="1">
      <c r="A137" s="22" t="s">
        <v>427</v>
      </c>
      <c r="B137" s="22"/>
      <c r="C137" s="22"/>
      <c r="D137" s="22"/>
      <c r="E137" s="23">
        <f>SUBTOTAL(9,E136:E136)</f>
      </c>
      <c r="F137" s="23" t="s">
        <v>380</v>
      </c>
      <c r="G137" s="23">
        <f>SUBTOTAL(9,G136:G136)</f>
      </c>
    </row>
    <row r="138" ht="40" customHeight="1">
      <c r="A138" s="13" t="s">
        <v>476</v>
      </c>
      <c r="B138" s="14" t="s">
        <v>477</v>
      </c>
      <c r="C138" s="14"/>
      <c r="D138" s="13"/>
      <c r="E138" s="21">
        <v>12</v>
      </c>
      <c r="F138" s="21">
        <v>619.788333</v>
      </c>
      <c r="G138" s="21">
        <v>7437.46</v>
      </c>
    </row>
    <row r="139" ht="25" customHeight="1">
      <c r="A139" s="22" t="s">
        <v>427</v>
      </c>
      <c r="B139" s="22"/>
      <c r="C139" s="22"/>
      <c r="D139" s="22"/>
      <c r="E139" s="23">
        <f>SUBTOTAL(9,E138:E138)</f>
      </c>
      <c r="F139" s="23" t="s">
        <v>380</v>
      </c>
      <c r="G139" s="23">
        <f>SUBTOTAL(9,G138:G138)</f>
      </c>
    </row>
    <row r="140" ht="20" customHeight="1">
      <c r="A140" s="13" t="s">
        <v>478</v>
      </c>
      <c r="B140" s="14" t="s">
        <v>479</v>
      </c>
      <c r="C140" s="14"/>
      <c r="D140" s="13"/>
      <c r="E140" s="21">
        <v>4</v>
      </c>
      <c r="F140" s="21">
        <v>12000</v>
      </c>
      <c r="G140" s="21">
        <v>48000</v>
      </c>
    </row>
    <row r="141" ht="25" customHeight="1">
      <c r="A141" s="22" t="s">
        <v>427</v>
      </c>
      <c r="B141" s="22"/>
      <c r="C141" s="22"/>
      <c r="D141" s="22"/>
      <c r="E141" s="23">
        <f>SUBTOTAL(9,E140:E140)</f>
      </c>
      <c r="F141" s="23" t="s">
        <v>380</v>
      </c>
      <c r="G141" s="23">
        <f>SUBTOTAL(9,G140:G140)</f>
      </c>
    </row>
    <row r="142" ht="40" customHeight="1">
      <c r="A142" s="13" t="s">
        <v>480</v>
      </c>
      <c r="B142" s="14" t="s">
        <v>481</v>
      </c>
      <c r="C142" s="14"/>
      <c r="D142" s="13"/>
      <c r="E142" s="21">
        <v>10</v>
      </c>
      <c r="F142" s="21">
        <v>2357</v>
      </c>
      <c r="G142" s="21">
        <v>23570</v>
      </c>
    </row>
    <row r="143" ht="25" customHeight="1">
      <c r="A143" s="22" t="s">
        <v>427</v>
      </c>
      <c r="B143" s="22"/>
      <c r="C143" s="22"/>
      <c r="D143" s="22"/>
      <c r="E143" s="23">
        <f>SUBTOTAL(9,E142:E142)</f>
      </c>
      <c r="F143" s="23" t="s">
        <v>380</v>
      </c>
      <c r="G143" s="23">
        <f>SUBTOTAL(9,G142:G142)</f>
      </c>
    </row>
    <row r="144" ht="20" customHeight="1">
      <c r="A144" s="13" t="s">
        <v>482</v>
      </c>
      <c r="B144" s="14" t="s">
        <v>483</v>
      </c>
      <c r="C144" s="14"/>
      <c r="D144" s="13"/>
      <c r="E144" s="21">
        <v>2</v>
      </c>
      <c r="F144" s="21">
        <v>5986</v>
      </c>
      <c r="G144" s="21">
        <v>11972</v>
      </c>
    </row>
    <row r="145" ht="25" customHeight="1">
      <c r="A145" s="22" t="s">
        <v>427</v>
      </c>
      <c r="B145" s="22"/>
      <c r="C145" s="22"/>
      <c r="D145" s="22"/>
      <c r="E145" s="23">
        <f>SUBTOTAL(9,E144:E144)</f>
      </c>
      <c r="F145" s="23" t="s">
        <v>380</v>
      </c>
      <c r="G145" s="23">
        <f>SUBTOTAL(9,G144:G144)</f>
      </c>
    </row>
    <row r="146" ht="40" customHeight="1">
      <c r="A146" s="13" t="s">
        <v>484</v>
      </c>
      <c r="B146" s="14" t="s">
        <v>485</v>
      </c>
      <c r="C146" s="14"/>
      <c r="D146" s="13"/>
      <c r="E146" s="21">
        <v>1</v>
      </c>
      <c r="F146" s="21">
        <v>5000</v>
      </c>
      <c r="G146" s="21">
        <v>5000</v>
      </c>
    </row>
    <row r="147" ht="25" customHeight="1">
      <c r="A147" s="22" t="s">
        <v>427</v>
      </c>
      <c r="B147" s="22"/>
      <c r="C147" s="22"/>
      <c r="D147" s="22"/>
      <c r="E147" s="23">
        <f>SUBTOTAL(9,E146:E146)</f>
      </c>
      <c r="F147" s="23" t="s">
        <v>380</v>
      </c>
      <c r="G147" s="23">
        <f>SUBTOTAL(9,G146:G146)</f>
      </c>
    </row>
    <row r="148" ht="20" customHeight="1">
      <c r="A148" s="13" t="s">
        <v>486</v>
      </c>
      <c r="B148" s="14" t="s">
        <v>487</v>
      </c>
      <c r="C148" s="14"/>
      <c r="D148" s="13"/>
      <c r="E148" s="21">
        <v>1</v>
      </c>
      <c r="F148" s="21">
        <v>460</v>
      </c>
      <c r="G148" s="21">
        <v>460</v>
      </c>
    </row>
    <row r="149" ht="25" customHeight="1">
      <c r="A149" s="22" t="s">
        <v>427</v>
      </c>
      <c r="B149" s="22"/>
      <c r="C149" s="22"/>
      <c r="D149" s="22"/>
      <c r="E149" s="23">
        <f>SUBTOTAL(9,E148:E148)</f>
      </c>
      <c r="F149" s="23" t="s">
        <v>380</v>
      </c>
      <c r="G149" s="23">
        <f>SUBTOTAL(9,G148:G148)</f>
      </c>
    </row>
    <row r="150" ht="20" customHeight="1">
      <c r="A150" s="13" t="s">
        <v>488</v>
      </c>
      <c r="B150" s="14" t="s">
        <v>489</v>
      </c>
      <c r="C150" s="14"/>
      <c r="D150" s="13"/>
      <c r="E150" s="21">
        <v>2</v>
      </c>
      <c r="F150" s="21">
        <v>5000</v>
      </c>
      <c r="G150" s="21">
        <v>10000</v>
      </c>
    </row>
    <row r="151" ht="25" customHeight="1">
      <c r="A151" s="22" t="s">
        <v>427</v>
      </c>
      <c r="B151" s="22"/>
      <c r="C151" s="22"/>
      <c r="D151" s="22"/>
      <c r="E151" s="23">
        <f>SUBTOTAL(9,E150:E150)</f>
      </c>
      <c r="F151" s="23" t="s">
        <v>380</v>
      </c>
      <c r="G151" s="23">
        <f>SUBTOTAL(9,G150:G150)</f>
      </c>
    </row>
    <row r="152" ht="40" customHeight="1">
      <c r="A152" s="13" t="s">
        <v>490</v>
      </c>
      <c r="B152" s="14" t="s">
        <v>491</v>
      </c>
      <c r="C152" s="14"/>
      <c r="D152" s="13"/>
      <c r="E152" s="21">
        <v>9</v>
      </c>
      <c r="F152" s="21">
        <v>2200</v>
      </c>
      <c r="G152" s="21">
        <v>19800</v>
      </c>
    </row>
    <row r="153" ht="25" customHeight="1">
      <c r="A153" s="22" t="s">
        <v>427</v>
      </c>
      <c r="B153" s="22"/>
      <c r="C153" s="22"/>
      <c r="D153" s="22"/>
      <c r="E153" s="23">
        <f>SUBTOTAL(9,E152:E152)</f>
      </c>
      <c r="F153" s="23" t="s">
        <v>380</v>
      </c>
      <c r="G153" s="23">
        <f>SUBTOTAL(9,G152:G152)</f>
      </c>
    </row>
    <row r="154" ht="40" customHeight="1">
      <c r="A154" s="13" t="s">
        <v>492</v>
      </c>
      <c r="B154" s="14" t="s">
        <v>493</v>
      </c>
      <c r="C154" s="14"/>
      <c r="D154" s="13" t="s">
        <v>299</v>
      </c>
      <c r="E154" s="21">
        <v>13</v>
      </c>
      <c r="F154" s="21">
        <v>550</v>
      </c>
      <c r="G154" s="21">
        <v>7150</v>
      </c>
    </row>
    <row r="155" ht="25" customHeight="1">
      <c r="A155" s="22" t="s">
        <v>427</v>
      </c>
      <c r="B155" s="22"/>
      <c r="C155" s="22"/>
      <c r="D155" s="22"/>
      <c r="E155" s="23">
        <f>SUBTOTAL(9,E154:E154)</f>
      </c>
      <c r="F155" s="23" t="s">
        <v>380</v>
      </c>
      <c r="G155" s="23">
        <f>SUBTOTAL(9,G154:G154)</f>
      </c>
    </row>
    <row r="156" ht="40" customHeight="1">
      <c r="A156" s="13" t="s">
        <v>494</v>
      </c>
      <c r="B156" s="14" t="s">
        <v>495</v>
      </c>
      <c r="C156" s="14"/>
      <c r="D156" s="13"/>
      <c r="E156" s="21">
        <v>1</v>
      </c>
      <c r="F156" s="21">
        <v>34450</v>
      </c>
      <c r="G156" s="21">
        <v>34450</v>
      </c>
    </row>
    <row r="157" ht="25" customHeight="1">
      <c r="A157" s="22" t="s">
        <v>427</v>
      </c>
      <c r="B157" s="22"/>
      <c r="C157" s="22"/>
      <c r="D157" s="22"/>
      <c r="E157" s="23">
        <f>SUBTOTAL(9,E156:E156)</f>
      </c>
      <c r="F157" s="23" t="s">
        <v>380</v>
      </c>
      <c r="G157" s="23">
        <f>SUBTOTAL(9,G156:G156)</f>
      </c>
    </row>
    <row r="158" ht="40" customHeight="1">
      <c r="A158" s="13" t="s">
        <v>496</v>
      </c>
      <c r="B158" s="14" t="s">
        <v>497</v>
      </c>
      <c r="C158" s="14"/>
      <c r="D158" s="13"/>
      <c r="E158" s="21">
        <v>1</v>
      </c>
      <c r="F158" s="21">
        <v>15000</v>
      </c>
      <c r="G158" s="21">
        <v>15000</v>
      </c>
    </row>
    <row r="159" ht="25" customHeight="1">
      <c r="A159" s="22" t="s">
        <v>427</v>
      </c>
      <c r="B159" s="22"/>
      <c r="C159" s="22"/>
      <c r="D159" s="22"/>
      <c r="E159" s="23">
        <f>SUBTOTAL(9,E158:E158)</f>
      </c>
      <c r="F159" s="23" t="s">
        <v>380</v>
      </c>
      <c r="G159" s="23">
        <f>SUBTOTAL(9,G158:G158)</f>
      </c>
    </row>
    <row r="160" ht="25" customHeight="1">
      <c r="A160" s="22" t="s">
        <v>428</v>
      </c>
      <c r="B160" s="22"/>
      <c r="C160" s="22"/>
      <c r="D160" s="22"/>
      <c r="E160" s="22"/>
      <c r="F160" s="22"/>
      <c r="G160" s="23">
        <f>SUBTOTAL(9,G134:G159)</f>
      </c>
    </row>
    <row r="161" ht="25" customHeight="1">
</row>
    <row r="162" ht="20" customHeight="1">
      <c r="A162" s="34" t="s">
        <v>335</v>
      </c>
      <c r="B162" s="34"/>
      <c r="C162" s="24" t="s">
        <v>204</v>
      </c>
      <c r="D162" s="24"/>
      <c r="E162" s="24"/>
      <c r="F162" s="24"/>
      <c r="G162" s="24"/>
    </row>
    <row r="163" ht="20" customHeight="1">
      <c r="A163" s="34" t="s">
        <v>336</v>
      </c>
      <c r="B163" s="34"/>
      <c r="C163" s="24" t="s">
        <v>381</v>
      </c>
      <c r="D163" s="24"/>
      <c r="E163" s="24"/>
      <c r="F163" s="24"/>
      <c r="G163" s="24"/>
    </row>
    <row r="164" ht="25" customHeight="1">
      <c r="A164" s="34" t="s">
        <v>338</v>
      </c>
      <c r="B164" s="34"/>
      <c r="C164" s="24" t="s">
        <v>299</v>
      </c>
      <c r="D164" s="24"/>
      <c r="E164" s="24"/>
      <c r="F164" s="24"/>
      <c r="G164" s="24"/>
    </row>
    <row r="165" ht="15" customHeight="1">
</row>
    <row r="166" ht="25" customHeight="1">
      <c r="A166" s="6" t="s">
        <v>429</v>
      </c>
      <c r="B166" s="6"/>
      <c r="C166" s="6"/>
      <c r="D166" s="6"/>
      <c r="E166" s="6"/>
      <c r="F166" s="6"/>
      <c r="G166" s="6"/>
    </row>
    <row r="167" ht="15" customHeight="1">
</row>
    <row r="168" ht="50" customHeight="1">
      <c r="A168" s="13" t="s">
        <v>236</v>
      </c>
      <c r="B168" s="13" t="s">
        <v>389</v>
      </c>
      <c r="C168" s="13"/>
      <c r="D168" s="13" t="s">
        <v>421</v>
      </c>
      <c r="E168" s="13" t="s">
        <v>422</v>
      </c>
      <c r="F168" s="13" t="s">
        <v>423</v>
      </c>
      <c r="G168" s="13" t="s">
        <v>424</v>
      </c>
    </row>
    <row r="169" ht="15" customHeight="1">
      <c r="A169" s="13">
        <v>1</v>
      </c>
      <c r="B169" s="13">
        <v>2</v>
      </c>
      <c r="C169" s="13"/>
      <c r="D169" s="13">
        <v>3</v>
      </c>
      <c r="E169" s="13">
        <v>4</v>
      </c>
      <c r="F169" s="13">
        <v>5</v>
      </c>
      <c r="G169" s="13">
        <v>6</v>
      </c>
    </row>
    <row r="170" ht="40" customHeight="1">
      <c r="A170" s="13" t="s">
        <v>352</v>
      </c>
      <c r="B170" s="14" t="s">
        <v>498</v>
      </c>
      <c r="C170" s="14"/>
      <c r="D170" s="13" t="s">
        <v>466</v>
      </c>
      <c r="E170" s="21">
        <v>12</v>
      </c>
      <c r="F170" s="21">
        <v>2284.34</v>
      </c>
      <c r="G170" s="21">
        <v>27412.08</v>
      </c>
    </row>
    <row r="171" ht="25" customHeight="1">
      <c r="A171" s="22" t="s">
        <v>427</v>
      </c>
      <c r="B171" s="22"/>
      <c r="C171" s="22"/>
      <c r="D171" s="22"/>
      <c r="E171" s="23">
        <f>SUBTOTAL(9,E170:E170)</f>
      </c>
      <c r="F171" s="23" t="s">
        <v>380</v>
      </c>
      <c r="G171" s="23">
        <f>SUBTOTAL(9,G170:G170)</f>
      </c>
    </row>
    <row r="172" ht="20" customHeight="1">
      <c r="A172" s="13" t="s">
        <v>353</v>
      </c>
      <c r="B172" s="14" t="s">
        <v>499</v>
      </c>
      <c r="C172" s="14"/>
      <c r="D172" s="13" t="s">
        <v>466</v>
      </c>
      <c r="E172" s="21">
        <v>6</v>
      </c>
      <c r="F172" s="21">
        <v>75000</v>
      </c>
      <c r="G172" s="21">
        <v>450000</v>
      </c>
    </row>
    <row r="173" ht="25" customHeight="1">
      <c r="A173" s="22" t="s">
        <v>427</v>
      </c>
      <c r="B173" s="22"/>
      <c r="C173" s="22"/>
      <c r="D173" s="22"/>
      <c r="E173" s="23">
        <f>SUBTOTAL(9,E172:E172)</f>
      </c>
      <c r="F173" s="23" t="s">
        <v>380</v>
      </c>
      <c r="G173" s="23">
        <f>SUBTOTAL(9,G172:G172)</f>
      </c>
    </row>
    <row r="174" ht="20" customHeight="1">
      <c r="A174" s="13" t="s">
        <v>356</v>
      </c>
      <c r="B174" s="14" t="s">
        <v>500</v>
      </c>
      <c r="C174" s="14"/>
      <c r="D174" s="13" t="s">
        <v>466</v>
      </c>
      <c r="E174" s="21">
        <v>12</v>
      </c>
      <c r="F174" s="21">
        <v>7106</v>
      </c>
      <c r="G174" s="21">
        <v>85272</v>
      </c>
    </row>
    <row r="175" ht="25" customHeight="1">
      <c r="A175" s="22" t="s">
        <v>427</v>
      </c>
      <c r="B175" s="22"/>
      <c r="C175" s="22"/>
      <c r="D175" s="22"/>
      <c r="E175" s="23">
        <f>SUBTOTAL(9,E174:E174)</f>
      </c>
      <c r="F175" s="23" t="s">
        <v>380</v>
      </c>
      <c r="G175" s="23">
        <f>SUBTOTAL(9,G174:G174)</f>
      </c>
    </row>
    <row r="176" ht="40" customHeight="1">
      <c r="A176" s="13" t="s">
        <v>357</v>
      </c>
      <c r="B176" s="14" t="s">
        <v>501</v>
      </c>
      <c r="C176" s="14"/>
      <c r="D176" s="13"/>
      <c r="E176" s="21">
        <v>12</v>
      </c>
      <c r="F176" s="21">
        <v>6800</v>
      </c>
      <c r="G176" s="21">
        <v>81600</v>
      </c>
    </row>
    <row r="177" ht="25" customHeight="1">
      <c r="A177" s="22" t="s">
        <v>427</v>
      </c>
      <c r="B177" s="22"/>
      <c r="C177" s="22"/>
      <c r="D177" s="22"/>
      <c r="E177" s="23">
        <f>SUBTOTAL(9,E176:E176)</f>
      </c>
      <c r="F177" s="23" t="s">
        <v>380</v>
      </c>
      <c r="G177" s="23">
        <f>SUBTOTAL(9,G176:G176)</f>
      </c>
    </row>
    <row r="178" ht="20" customHeight="1">
      <c r="A178" s="13" t="s">
        <v>358</v>
      </c>
      <c r="B178" s="14" t="s">
        <v>502</v>
      </c>
      <c r="C178" s="14"/>
      <c r="D178" s="13"/>
      <c r="E178" s="21">
        <v>1</v>
      </c>
      <c r="F178" s="21">
        <v>20000</v>
      </c>
      <c r="G178" s="21">
        <v>20000</v>
      </c>
    </row>
    <row r="179" ht="25" customHeight="1">
      <c r="A179" s="22" t="s">
        <v>427</v>
      </c>
      <c r="B179" s="22"/>
      <c r="C179" s="22"/>
      <c r="D179" s="22"/>
      <c r="E179" s="23">
        <f>SUBTOTAL(9,E178:E178)</f>
      </c>
      <c r="F179" s="23" t="s">
        <v>380</v>
      </c>
      <c r="G179" s="23">
        <f>SUBTOTAL(9,G178:G178)</f>
      </c>
    </row>
    <row r="180" ht="20" customHeight="1">
      <c r="A180" s="13" t="s">
        <v>503</v>
      </c>
      <c r="B180" s="14" t="s">
        <v>504</v>
      </c>
      <c r="C180" s="14"/>
      <c r="D180" s="13"/>
      <c r="E180" s="21">
        <v>6</v>
      </c>
      <c r="F180" s="21">
        <v>75000</v>
      </c>
      <c r="G180" s="21">
        <v>450000</v>
      </c>
    </row>
    <row r="181" ht="25" customHeight="1">
      <c r="A181" s="22" t="s">
        <v>427</v>
      </c>
      <c r="B181" s="22"/>
      <c r="C181" s="22"/>
      <c r="D181" s="22"/>
      <c r="E181" s="23">
        <f>SUBTOTAL(9,E180:E180)</f>
      </c>
      <c r="F181" s="23" t="s">
        <v>380</v>
      </c>
      <c r="G181" s="23">
        <f>SUBTOTAL(9,G180:G180)</f>
      </c>
    </row>
    <row r="182" ht="40" customHeight="1">
      <c r="A182" s="13" t="s">
        <v>505</v>
      </c>
      <c r="B182" s="14" t="s">
        <v>506</v>
      </c>
      <c r="C182" s="14"/>
      <c r="D182" s="13"/>
      <c r="E182" s="21">
        <v>1</v>
      </c>
      <c r="F182" s="21">
        <v>4925</v>
      </c>
      <c r="G182" s="21">
        <v>4925</v>
      </c>
    </row>
    <row r="183" ht="25" customHeight="1">
      <c r="A183" s="22" t="s">
        <v>427</v>
      </c>
      <c r="B183" s="22"/>
      <c r="C183" s="22"/>
      <c r="D183" s="22"/>
      <c r="E183" s="23">
        <f>SUBTOTAL(9,E182:E182)</f>
      </c>
      <c r="F183" s="23" t="s">
        <v>380</v>
      </c>
      <c r="G183" s="23">
        <f>SUBTOTAL(9,G182:G182)</f>
      </c>
    </row>
    <row r="184" ht="40" customHeight="1">
      <c r="A184" s="13" t="s">
        <v>507</v>
      </c>
      <c r="B184" s="14" t="s">
        <v>508</v>
      </c>
      <c r="C184" s="14"/>
      <c r="D184" s="13"/>
      <c r="E184" s="21">
        <v>1</v>
      </c>
      <c r="F184" s="21">
        <v>34100.03</v>
      </c>
      <c r="G184" s="21">
        <v>34100.03</v>
      </c>
    </row>
    <row r="185" ht="25" customHeight="1">
      <c r="A185" s="22" t="s">
        <v>427</v>
      </c>
      <c r="B185" s="22"/>
      <c r="C185" s="22"/>
      <c r="D185" s="22"/>
      <c r="E185" s="23">
        <f>SUBTOTAL(9,E184:E184)</f>
      </c>
      <c r="F185" s="23" t="s">
        <v>380</v>
      </c>
      <c r="G185" s="23">
        <f>SUBTOTAL(9,G184:G184)</f>
      </c>
    </row>
    <row r="186" ht="20" customHeight="1">
      <c r="A186" s="13" t="s">
        <v>509</v>
      </c>
      <c r="B186" s="14" t="s">
        <v>510</v>
      </c>
      <c r="C186" s="14"/>
      <c r="D186" s="13"/>
      <c r="E186" s="21">
        <v>1</v>
      </c>
      <c r="F186" s="21">
        <v>5000</v>
      </c>
      <c r="G186" s="21">
        <v>5000</v>
      </c>
    </row>
    <row r="187" ht="25" customHeight="1">
      <c r="A187" s="22" t="s">
        <v>427</v>
      </c>
      <c r="B187" s="22"/>
      <c r="C187" s="22"/>
      <c r="D187" s="22"/>
      <c r="E187" s="23">
        <f>SUBTOTAL(9,E186:E186)</f>
      </c>
      <c r="F187" s="23" t="s">
        <v>380</v>
      </c>
      <c r="G187" s="23">
        <f>SUBTOTAL(9,G186:G186)</f>
      </c>
    </row>
    <row r="188" ht="20" customHeight="1">
      <c r="A188" s="13" t="s">
        <v>511</v>
      </c>
      <c r="B188" s="14" t="s">
        <v>512</v>
      </c>
      <c r="C188" s="14"/>
      <c r="D188" s="13"/>
      <c r="E188" s="21">
        <v>12</v>
      </c>
      <c r="F188" s="21">
        <v>1250</v>
      </c>
      <c r="G188" s="21">
        <v>15000</v>
      </c>
    </row>
    <row r="189" ht="25" customHeight="1">
      <c r="A189" s="22" t="s">
        <v>427</v>
      </c>
      <c r="B189" s="22"/>
      <c r="C189" s="22"/>
      <c r="D189" s="22"/>
      <c r="E189" s="23">
        <f>SUBTOTAL(9,E188:E188)</f>
      </c>
      <c r="F189" s="23" t="s">
        <v>380</v>
      </c>
      <c r="G189" s="23">
        <f>SUBTOTAL(9,G188:G188)</f>
      </c>
    </row>
    <row r="190" ht="20" customHeight="1">
      <c r="A190" s="13" t="s">
        <v>513</v>
      </c>
      <c r="B190" s="14" t="s">
        <v>514</v>
      </c>
      <c r="C190" s="14"/>
      <c r="D190" s="13"/>
      <c r="E190" s="21">
        <v>2</v>
      </c>
      <c r="F190" s="21">
        <v>11148.235</v>
      </c>
      <c r="G190" s="21">
        <v>22296.47</v>
      </c>
    </row>
    <row r="191" ht="25" customHeight="1">
      <c r="A191" s="22" t="s">
        <v>427</v>
      </c>
      <c r="B191" s="22"/>
      <c r="C191" s="22"/>
      <c r="D191" s="22"/>
      <c r="E191" s="23">
        <f>SUBTOTAL(9,E190:E190)</f>
      </c>
      <c r="F191" s="23" t="s">
        <v>380</v>
      </c>
      <c r="G191" s="23">
        <f>SUBTOTAL(9,G190:G190)</f>
      </c>
    </row>
    <row r="192" ht="40" customHeight="1">
      <c r="A192" s="13" t="s">
        <v>515</v>
      </c>
      <c r="B192" s="14" t="s">
        <v>516</v>
      </c>
      <c r="C192" s="14"/>
      <c r="D192" s="13"/>
      <c r="E192" s="21">
        <v>4</v>
      </c>
      <c r="F192" s="21">
        <v>8750</v>
      </c>
      <c r="G192" s="21">
        <v>35000</v>
      </c>
    </row>
    <row r="193" ht="25" customHeight="1">
      <c r="A193" s="22" t="s">
        <v>427</v>
      </c>
      <c r="B193" s="22"/>
      <c r="C193" s="22"/>
      <c r="D193" s="22"/>
      <c r="E193" s="23">
        <f>SUBTOTAL(9,E192:E192)</f>
      </c>
      <c r="F193" s="23" t="s">
        <v>380</v>
      </c>
      <c r="G193" s="23">
        <f>SUBTOTAL(9,G192:G192)</f>
      </c>
    </row>
    <row r="194" ht="40" customHeight="1">
      <c r="A194" s="13" t="s">
        <v>517</v>
      </c>
      <c r="B194" s="14" t="s">
        <v>518</v>
      </c>
      <c r="C194" s="14"/>
      <c r="D194" s="13"/>
      <c r="E194" s="21">
        <v>5</v>
      </c>
      <c r="F194" s="21">
        <v>2130</v>
      </c>
      <c r="G194" s="21">
        <v>10650</v>
      </c>
    </row>
    <row r="195" ht="25" customHeight="1">
      <c r="A195" s="22" t="s">
        <v>427</v>
      </c>
      <c r="B195" s="22"/>
      <c r="C195" s="22"/>
      <c r="D195" s="22"/>
      <c r="E195" s="23">
        <f>SUBTOTAL(9,E194:E194)</f>
      </c>
      <c r="F195" s="23" t="s">
        <v>380</v>
      </c>
      <c r="G195" s="23">
        <f>SUBTOTAL(9,G194:G194)</f>
      </c>
    </row>
    <row r="196" ht="20" customHeight="1">
      <c r="A196" s="13" t="s">
        <v>519</v>
      </c>
      <c r="B196" s="14" t="s">
        <v>520</v>
      </c>
      <c r="C196" s="14"/>
      <c r="D196" s="13"/>
      <c r="E196" s="21">
        <v>1</v>
      </c>
      <c r="F196" s="21">
        <v>3751.97</v>
      </c>
      <c r="G196" s="21">
        <v>3751.97</v>
      </c>
    </row>
    <row r="197" ht="25" customHeight="1">
      <c r="A197" s="22" t="s">
        <v>427</v>
      </c>
      <c r="B197" s="22"/>
      <c r="C197" s="22"/>
      <c r="D197" s="22"/>
      <c r="E197" s="23">
        <f>SUBTOTAL(9,E196:E196)</f>
      </c>
      <c r="F197" s="23" t="s">
        <v>380</v>
      </c>
      <c r="G197" s="23">
        <f>SUBTOTAL(9,G196:G196)</f>
      </c>
    </row>
    <row r="198" ht="20" customHeight="1">
      <c r="A198" s="13" t="s">
        <v>521</v>
      </c>
      <c r="B198" s="14" t="s">
        <v>522</v>
      </c>
      <c r="C198" s="14"/>
      <c r="D198" s="13"/>
      <c r="E198" s="21">
        <v>1</v>
      </c>
      <c r="F198" s="21">
        <v>20200</v>
      </c>
      <c r="G198" s="21">
        <v>20200</v>
      </c>
    </row>
    <row r="199" ht="25" customHeight="1">
      <c r="A199" s="22" t="s">
        <v>427</v>
      </c>
      <c r="B199" s="22"/>
      <c r="C199" s="22"/>
      <c r="D199" s="22"/>
      <c r="E199" s="23">
        <f>SUBTOTAL(9,E198:E198)</f>
      </c>
      <c r="F199" s="23" t="s">
        <v>380</v>
      </c>
      <c r="G199" s="23">
        <f>SUBTOTAL(9,G198:G198)</f>
      </c>
    </row>
    <row r="200" ht="20" customHeight="1">
      <c r="A200" s="13" t="s">
        <v>523</v>
      </c>
      <c r="B200" s="14" t="s">
        <v>524</v>
      </c>
      <c r="C200" s="14"/>
      <c r="D200" s="13"/>
      <c r="E200" s="21">
        <v>3</v>
      </c>
      <c r="F200" s="21">
        <v>47283.333</v>
      </c>
      <c r="G200" s="21">
        <v>141850</v>
      </c>
    </row>
    <row r="201" ht="25" customHeight="1">
      <c r="A201" s="22" t="s">
        <v>427</v>
      </c>
      <c r="B201" s="22"/>
      <c r="C201" s="22"/>
      <c r="D201" s="22"/>
      <c r="E201" s="23">
        <f>SUBTOTAL(9,E200:E200)</f>
      </c>
      <c r="F201" s="23" t="s">
        <v>380</v>
      </c>
      <c r="G201" s="23">
        <f>SUBTOTAL(9,G200:G200)</f>
      </c>
    </row>
    <row r="202" ht="20" customHeight="1">
      <c r="A202" s="13" t="s">
        <v>525</v>
      </c>
      <c r="B202" s="14" t="s">
        <v>526</v>
      </c>
      <c r="C202" s="14"/>
      <c r="D202" s="13"/>
      <c r="E202" s="21">
        <v>19</v>
      </c>
      <c r="F202" s="21">
        <v>900</v>
      </c>
      <c r="G202" s="21">
        <v>17100</v>
      </c>
    </row>
    <row r="203" ht="25" customHeight="1">
      <c r="A203" s="22" t="s">
        <v>427</v>
      </c>
      <c r="B203" s="22"/>
      <c r="C203" s="22"/>
      <c r="D203" s="22"/>
      <c r="E203" s="23">
        <f>SUBTOTAL(9,E202:E202)</f>
      </c>
      <c r="F203" s="23" t="s">
        <v>380</v>
      </c>
      <c r="G203" s="23">
        <f>SUBTOTAL(9,G202:G202)</f>
      </c>
    </row>
    <row r="204" ht="25" customHeight="1">
      <c r="A204" s="22" t="s">
        <v>428</v>
      </c>
      <c r="B204" s="22"/>
      <c r="C204" s="22"/>
      <c r="D204" s="22"/>
      <c r="E204" s="22"/>
      <c r="F204" s="22"/>
      <c r="G204" s="23">
        <f>SUBTOTAL(9,G170:G203)</f>
      </c>
    </row>
    <row r="205" ht="25" customHeight="1">
</row>
    <row r="206" ht="20" customHeight="1">
      <c r="A206" s="34" t="s">
        <v>335</v>
      </c>
      <c r="B206" s="34"/>
      <c r="C206" s="24" t="s">
        <v>204</v>
      </c>
      <c r="D206" s="24"/>
      <c r="E206" s="24"/>
      <c r="F206" s="24"/>
      <c r="G206" s="24"/>
    </row>
    <row r="207" ht="20" customHeight="1">
      <c r="A207" s="34" t="s">
        <v>336</v>
      </c>
      <c r="B207" s="34"/>
      <c r="C207" s="24" t="s">
        <v>381</v>
      </c>
      <c r="D207" s="24"/>
      <c r="E207" s="24"/>
      <c r="F207" s="24"/>
      <c r="G207" s="24"/>
    </row>
    <row r="208" ht="25" customHeight="1">
      <c r="A208" s="34" t="s">
        <v>338</v>
      </c>
      <c r="B208" s="34"/>
      <c r="C208" s="24" t="s">
        <v>299</v>
      </c>
      <c r="D208" s="24"/>
      <c r="E208" s="24"/>
      <c r="F208" s="24"/>
      <c r="G208" s="24"/>
    </row>
    <row r="209" ht="15" customHeight="1">
</row>
    <row r="210" ht="25" customHeight="1">
      <c r="A210" s="6" t="s">
        <v>527</v>
      </c>
      <c r="B210" s="6"/>
      <c r="C210" s="6"/>
      <c r="D210" s="6"/>
      <c r="E210" s="6"/>
      <c r="F210" s="6"/>
      <c r="G210" s="6"/>
    </row>
    <row r="211" ht="15" customHeight="1">
</row>
    <row r="212" ht="50" customHeight="1">
      <c r="A212" s="13" t="s">
        <v>236</v>
      </c>
      <c r="B212" s="13" t="s">
        <v>389</v>
      </c>
      <c r="C212" s="13"/>
      <c r="D212" s="13" t="s">
        <v>421</v>
      </c>
      <c r="E212" s="13" t="s">
        <v>422</v>
      </c>
      <c r="F212" s="13" t="s">
        <v>423</v>
      </c>
      <c r="G212" s="13" t="s">
        <v>424</v>
      </c>
    </row>
    <row r="213" ht="15" customHeight="1">
      <c r="A213" s="13">
        <v>1</v>
      </c>
      <c r="B213" s="13">
        <v>2</v>
      </c>
      <c r="C213" s="13"/>
      <c r="D213" s="13">
        <v>3</v>
      </c>
      <c r="E213" s="13">
        <v>4</v>
      </c>
      <c r="F213" s="13">
        <v>5</v>
      </c>
      <c r="G213" s="13">
        <v>6</v>
      </c>
    </row>
    <row r="214" ht="20" customHeight="1">
      <c r="A214" s="13" t="s">
        <v>528</v>
      </c>
      <c r="B214" s="14" t="s">
        <v>529</v>
      </c>
      <c r="C214" s="14"/>
      <c r="D214" s="13"/>
      <c r="E214" s="21">
        <v>1</v>
      </c>
      <c r="F214" s="21">
        <v>3210.37</v>
      </c>
      <c r="G214" s="21">
        <v>3210.37</v>
      </c>
    </row>
    <row r="215" ht="25" customHeight="1">
      <c r="A215" s="22" t="s">
        <v>427</v>
      </c>
      <c r="B215" s="22"/>
      <c r="C215" s="22"/>
      <c r="D215" s="22"/>
      <c r="E215" s="23">
        <f>SUBTOTAL(9,E214:E214)</f>
      </c>
      <c r="F215" s="23" t="s">
        <v>380</v>
      </c>
      <c r="G215" s="23">
        <f>SUBTOTAL(9,G214:G214)</f>
      </c>
    </row>
    <row r="216" ht="25" customHeight="1">
      <c r="A216" s="22" t="s">
        <v>428</v>
      </c>
      <c r="B216" s="22"/>
      <c r="C216" s="22"/>
      <c r="D216" s="22"/>
      <c r="E216" s="22"/>
      <c r="F216" s="22"/>
      <c r="G216" s="23">
        <f>SUBTOTAL(9,G214:G215)</f>
      </c>
    </row>
    <row r="217" ht="25" customHeight="1">
</row>
    <row r="218" ht="20" customHeight="1">
      <c r="A218" s="34" t="s">
        <v>335</v>
      </c>
      <c r="B218" s="34"/>
      <c r="C218" s="24" t="s">
        <v>204</v>
      </c>
      <c r="D218" s="24"/>
      <c r="E218" s="24"/>
      <c r="F218" s="24"/>
      <c r="G218" s="24"/>
    </row>
    <row r="219" ht="20" customHeight="1">
      <c r="A219" s="34" t="s">
        <v>336</v>
      </c>
      <c r="B219" s="34"/>
      <c r="C219" s="24" t="s">
        <v>381</v>
      </c>
      <c r="D219" s="24"/>
      <c r="E219" s="24"/>
      <c r="F219" s="24"/>
      <c r="G219" s="24"/>
    </row>
    <row r="220" ht="25" customHeight="1">
      <c r="A220" s="34" t="s">
        <v>338</v>
      </c>
      <c r="B220" s="34"/>
      <c r="C220" s="24" t="s">
        <v>299</v>
      </c>
      <c r="D220" s="24"/>
      <c r="E220" s="24"/>
      <c r="F220" s="24"/>
      <c r="G220" s="24"/>
    </row>
    <row r="221" ht="15" customHeight="1">
</row>
    <row r="222" ht="25" customHeight="1">
      <c r="A222" s="6" t="s">
        <v>452</v>
      </c>
      <c r="B222" s="6"/>
      <c r="C222" s="6"/>
      <c r="D222" s="6"/>
      <c r="E222" s="6"/>
      <c r="F222" s="6"/>
      <c r="G222" s="6"/>
    </row>
    <row r="223" ht="15" customHeight="1">
</row>
    <row r="224" ht="50" customHeight="1">
      <c r="A224" s="13" t="s">
        <v>236</v>
      </c>
      <c r="B224" s="13" t="s">
        <v>389</v>
      </c>
      <c r="C224" s="13"/>
      <c r="D224" s="13" t="s">
        <v>421</v>
      </c>
      <c r="E224" s="13" t="s">
        <v>422</v>
      </c>
      <c r="F224" s="13" t="s">
        <v>423</v>
      </c>
      <c r="G224" s="13" t="s">
        <v>424</v>
      </c>
    </row>
    <row r="225" ht="15" customHeight="1">
      <c r="A225" s="13">
        <v>1</v>
      </c>
      <c r="B225" s="13">
        <v>2</v>
      </c>
      <c r="C225" s="13"/>
      <c r="D225" s="13">
        <v>3</v>
      </c>
      <c r="E225" s="13">
        <v>4</v>
      </c>
      <c r="F225" s="13">
        <v>5</v>
      </c>
      <c r="G225" s="13">
        <v>6</v>
      </c>
    </row>
    <row r="226" ht="40" customHeight="1">
      <c r="A226" s="13" t="s">
        <v>530</v>
      </c>
      <c r="B226" s="14" t="s">
        <v>531</v>
      </c>
      <c r="C226" s="14"/>
      <c r="D226" s="13"/>
      <c r="E226" s="21">
        <v>4</v>
      </c>
      <c r="F226" s="21">
        <v>11437.5</v>
      </c>
      <c r="G226" s="21">
        <v>45750</v>
      </c>
    </row>
    <row r="227" ht="25" customHeight="1">
      <c r="A227" s="22" t="s">
        <v>427</v>
      </c>
      <c r="B227" s="22"/>
      <c r="C227" s="22"/>
      <c r="D227" s="22"/>
      <c r="E227" s="23">
        <f>SUBTOTAL(9,E226:E226)</f>
      </c>
      <c r="F227" s="23" t="s">
        <v>380</v>
      </c>
      <c r="G227" s="23">
        <f>SUBTOTAL(9,G226:G226)</f>
      </c>
    </row>
    <row r="228" ht="40" customHeight="1">
      <c r="A228" s="13" t="s">
        <v>532</v>
      </c>
      <c r="B228" s="14" t="s">
        <v>533</v>
      </c>
      <c r="C228" s="14"/>
      <c r="D228" s="13"/>
      <c r="E228" s="21">
        <v>4</v>
      </c>
      <c r="F228" s="21">
        <v>6560</v>
      </c>
      <c r="G228" s="21">
        <v>26240</v>
      </c>
    </row>
    <row r="229" ht="25" customHeight="1">
      <c r="A229" s="22" t="s">
        <v>427</v>
      </c>
      <c r="B229" s="22"/>
      <c r="C229" s="22"/>
      <c r="D229" s="22"/>
      <c r="E229" s="23">
        <f>SUBTOTAL(9,E228:E228)</f>
      </c>
      <c r="F229" s="23" t="s">
        <v>380</v>
      </c>
      <c r="G229" s="23">
        <f>SUBTOTAL(9,G228:G228)</f>
      </c>
    </row>
    <row r="230" ht="20" customHeight="1">
      <c r="A230" s="13" t="s">
        <v>534</v>
      </c>
      <c r="B230" s="14" t="s">
        <v>535</v>
      </c>
      <c r="C230" s="14"/>
      <c r="D230" s="13"/>
      <c r="E230" s="21">
        <v>1</v>
      </c>
      <c r="F230" s="21">
        <v>60321</v>
      </c>
      <c r="G230" s="21">
        <v>60321</v>
      </c>
    </row>
    <row r="231" ht="25" customHeight="1">
      <c r="A231" s="22" t="s">
        <v>427</v>
      </c>
      <c r="B231" s="22"/>
      <c r="C231" s="22"/>
      <c r="D231" s="22"/>
      <c r="E231" s="23">
        <f>SUBTOTAL(9,E230:E230)</f>
      </c>
      <c r="F231" s="23" t="s">
        <v>380</v>
      </c>
      <c r="G231" s="23">
        <f>SUBTOTAL(9,G230:G230)</f>
      </c>
    </row>
    <row r="232" ht="40" customHeight="1">
      <c r="A232" s="13" t="s">
        <v>536</v>
      </c>
      <c r="B232" s="14" t="s">
        <v>537</v>
      </c>
      <c r="C232" s="14"/>
      <c r="D232" s="13"/>
      <c r="E232" s="21">
        <v>4</v>
      </c>
      <c r="F232" s="21">
        <v>12500</v>
      </c>
      <c r="G232" s="21">
        <v>50000</v>
      </c>
    </row>
    <row r="233" ht="25" customHeight="1">
      <c r="A233" s="22" t="s">
        <v>427</v>
      </c>
      <c r="B233" s="22"/>
      <c r="C233" s="22"/>
      <c r="D233" s="22"/>
      <c r="E233" s="23">
        <f>SUBTOTAL(9,E232:E232)</f>
      </c>
      <c r="F233" s="23" t="s">
        <v>380</v>
      </c>
      <c r="G233" s="23">
        <f>SUBTOTAL(9,G232:G232)</f>
      </c>
    </row>
    <row r="234" ht="40" customHeight="1">
      <c r="A234" s="13" t="s">
        <v>538</v>
      </c>
      <c r="B234" s="14" t="s">
        <v>539</v>
      </c>
      <c r="C234" s="14"/>
      <c r="D234" s="13"/>
      <c r="E234" s="21">
        <v>2</v>
      </c>
      <c r="F234" s="21">
        <v>61370</v>
      </c>
      <c r="G234" s="21">
        <v>122740</v>
      </c>
    </row>
    <row r="235" ht="25" customHeight="1">
      <c r="A235" s="22" t="s">
        <v>427</v>
      </c>
      <c r="B235" s="22"/>
      <c r="C235" s="22"/>
      <c r="D235" s="22"/>
      <c r="E235" s="23">
        <f>SUBTOTAL(9,E234:E234)</f>
      </c>
      <c r="F235" s="23" t="s">
        <v>380</v>
      </c>
      <c r="G235" s="23">
        <f>SUBTOTAL(9,G234:G234)</f>
      </c>
    </row>
    <row r="236" ht="40" customHeight="1">
      <c r="A236" s="13" t="s">
        <v>540</v>
      </c>
      <c r="B236" s="14" t="s">
        <v>541</v>
      </c>
      <c r="C236" s="14"/>
      <c r="D236" s="13"/>
      <c r="E236" s="21">
        <v>5</v>
      </c>
      <c r="F236" s="21">
        <v>4004</v>
      </c>
      <c r="G236" s="21">
        <v>20020</v>
      </c>
    </row>
    <row r="237" ht="25" customHeight="1">
      <c r="A237" s="22" t="s">
        <v>427</v>
      </c>
      <c r="B237" s="22"/>
      <c r="C237" s="22"/>
      <c r="D237" s="22"/>
      <c r="E237" s="23">
        <f>SUBTOTAL(9,E236:E236)</f>
      </c>
      <c r="F237" s="23" t="s">
        <v>380</v>
      </c>
      <c r="G237" s="23">
        <f>SUBTOTAL(9,G236:G236)</f>
      </c>
    </row>
    <row r="238" ht="25" customHeight="1">
      <c r="A238" s="22" t="s">
        <v>428</v>
      </c>
      <c r="B238" s="22"/>
      <c r="C238" s="22"/>
      <c r="D238" s="22"/>
      <c r="E238" s="22"/>
      <c r="F238" s="22"/>
      <c r="G238" s="23">
        <f>SUBTOTAL(9,G226:G237)</f>
      </c>
    </row>
    <row r="239" ht="25" customHeight="1">
</row>
    <row r="240" ht="20" customHeight="1">
      <c r="A240" s="34" t="s">
        <v>335</v>
      </c>
      <c r="B240" s="34"/>
      <c r="C240" s="24" t="s">
        <v>204</v>
      </c>
      <c r="D240" s="24"/>
      <c r="E240" s="24"/>
      <c r="F240" s="24"/>
      <c r="G240" s="24"/>
    </row>
    <row r="241" ht="20" customHeight="1">
      <c r="A241" s="34" t="s">
        <v>336</v>
      </c>
      <c r="B241" s="34"/>
      <c r="C241" s="24" t="s">
        <v>381</v>
      </c>
      <c r="D241" s="24"/>
      <c r="E241" s="24"/>
      <c r="F241" s="24"/>
      <c r="G241" s="24"/>
    </row>
    <row r="242" ht="25" customHeight="1">
      <c r="A242" s="34" t="s">
        <v>338</v>
      </c>
      <c r="B242" s="34"/>
      <c r="C242" s="24" t="s">
        <v>299</v>
      </c>
      <c r="D242" s="24"/>
      <c r="E242" s="24"/>
      <c r="F242" s="24"/>
      <c r="G242" s="24"/>
    </row>
    <row r="243" ht="15" customHeight="1">
</row>
    <row r="244" ht="25" customHeight="1">
      <c r="A244" s="6" t="s">
        <v>542</v>
      </c>
      <c r="B244" s="6"/>
      <c r="C244" s="6"/>
      <c r="D244" s="6"/>
      <c r="E244" s="6"/>
      <c r="F244" s="6"/>
      <c r="G244" s="6"/>
    </row>
    <row r="245" ht="15" customHeight="1">
</row>
    <row r="246" ht="50" customHeight="1">
      <c r="A246" s="13" t="s">
        <v>236</v>
      </c>
      <c r="B246" s="13" t="s">
        <v>389</v>
      </c>
      <c r="C246" s="13"/>
      <c r="D246" s="13" t="s">
        <v>421</v>
      </c>
      <c r="E246" s="13" t="s">
        <v>422</v>
      </c>
      <c r="F246" s="13" t="s">
        <v>423</v>
      </c>
      <c r="G246" s="13" t="s">
        <v>424</v>
      </c>
    </row>
    <row r="247" ht="15" customHeight="1">
      <c r="A247" s="13">
        <v>1</v>
      </c>
      <c r="B247" s="13">
        <v>2</v>
      </c>
      <c r="C247" s="13"/>
      <c r="D247" s="13">
        <v>3</v>
      </c>
      <c r="E247" s="13">
        <v>4</v>
      </c>
      <c r="F247" s="13">
        <v>5</v>
      </c>
      <c r="G247" s="13">
        <v>6</v>
      </c>
    </row>
    <row r="248" ht="20" customHeight="1">
      <c r="A248" s="13" t="s">
        <v>369</v>
      </c>
      <c r="B248" s="14" t="s">
        <v>543</v>
      </c>
      <c r="C248" s="14"/>
      <c r="D248" s="13"/>
      <c r="E248" s="21">
        <v>1500</v>
      </c>
      <c r="F248" s="21">
        <v>48.666666</v>
      </c>
      <c r="G248" s="21">
        <v>73000</v>
      </c>
    </row>
    <row r="249" ht="25" customHeight="1">
      <c r="A249" s="22" t="s">
        <v>427</v>
      </c>
      <c r="B249" s="22"/>
      <c r="C249" s="22"/>
      <c r="D249" s="22"/>
      <c r="E249" s="23">
        <f>SUBTOTAL(9,E248:E248)</f>
      </c>
      <c r="F249" s="23" t="s">
        <v>380</v>
      </c>
      <c r="G249" s="23">
        <f>SUBTOTAL(9,G248:G248)</f>
      </c>
    </row>
    <row r="250" ht="20" customHeight="1">
      <c r="A250" s="13" t="s">
        <v>544</v>
      </c>
      <c r="B250" s="14" t="s">
        <v>545</v>
      </c>
      <c r="C250" s="14"/>
      <c r="D250" s="13"/>
      <c r="E250" s="21">
        <v>660</v>
      </c>
      <c r="F250" s="21">
        <v>50</v>
      </c>
      <c r="G250" s="21">
        <v>33000</v>
      </c>
    </row>
    <row r="251" ht="25" customHeight="1">
      <c r="A251" s="22" t="s">
        <v>427</v>
      </c>
      <c r="B251" s="22"/>
      <c r="C251" s="22"/>
      <c r="D251" s="22"/>
      <c r="E251" s="23">
        <f>SUBTOTAL(9,E250:E250)</f>
      </c>
      <c r="F251" s="23" t="s">
        <v>380</v>
      </c>
      <c r="G251" s="23">
        <f>SUBTOTAL(9,G250:G250)</f>
      </c>
    </row>
    <row r="252" ht="25" customHeight="1">
      <c r="A252" s="22" t="s">
        <v>428</v>
      </c>
      <c r="B252" s="22"/>
      <c r="C252" s="22"/>
      <c r="D252" s="22"/>
      <c r="E252" s="22"/>
      <c r="F252" s="22"/>
      <c r="G252" s="23">
        <f>SUBTOTAL(9,G248:G251)</f>
      </c>
    </row>
    <row r="253" ht="25" customHeight="1">
</row>
    <row r="254" ht="20" customHeight="1">
      <c r="A254" s="34" t="s">
        <v>335</v>
      </c>
      <c r="B254" s="34"/>
      <c r="C254" s="24" t="s">
        <v>204</v>
      </c>
      <c r="D254" s="24"/>
      <c r="E254" s="24"/>
      <c r="F254" s="24"/>
      <c r="G254" s="24"/>
    </row>
    <row r="255" ht="20" customHeight="1">
      <c r="A255" s="34" t="s">
        <v>336</v>
      </c>
      <c r="B255" s="34"/>
      <c r="C255" s="24" t="s">
        <v>381</v>
      </c>
      <c r="D255" s="24"/>
      <c r="E255" s="24"/>
      <c r="F255" s="24"/>
      <c r="G255" s="24"/>
    </row>
    <row r="256" ht="25" customHeight="1">
      <c r="A256" s="34" t="s">
        <v>338</v>
      </c>
      <c r="B256" s="34"/>
      <c r="C256" s="24" t="s">
        <v>299</v>
      </c>
      <c r="D256" s="24"/>
      <c r="E256" s="24"/>
      <c r="F256" s="24"/>
      <c r="G256" s="24"/>
    </row>
    <row r="257" ht="15" customHeight="1">
</row>
    <row r="258" ht="25" customHeight="1">
      <c r="A258" s="6" t="s">
        <v>455</v>
      </c>
      <c r="B258" s="6"/>
      <c r="C258" s="6"/>
      <c r="D258" s="6"/>
      <c r="E258" s="6"/>
      <c r="F258" s="6"/>
      <c r="G258" s="6"/>
    </row>
    <row r="259" ht="15" customHeight="1">
</row>
    <row r="260" ht="50" customHeight="1">
      <c r="A260" s="13" t="s">
        <v>236</v>
      </c>
      <c r="B260" s="13" t="s">
        <v>389</v>
      </c>
      <c r="C260" s="13"/>
      <c r="D260" s="13" t="s">
        <v>421</v>
      </c>
      <c r="E260" s="13" t="s">
        <v>422</v>
      </c>
      <c r="F260" s="13" t="s">
        <v>423</v>
      </c>
      <c r="G260" s="13" t="s">
        <v>424</v>
      </c>
    </row>
    <row r="261" ht="15" customHeight="1">
      <c r="A261" s="13">
        <v>1</v>
      </c>
      <c r="B261" s="13">
        <v>2</v>
      </c>
      <c r="C261" s="13"/>
      <c r="D261" s="13">
        <v>3</v>
      </c>
      <c r="E261" s="13">
        <v>4</v>
      </c>
      <c r="F261" s="13">
        <v>5</v>
      </c>
      <c r="G261" s="13">
        <v>6</v>
      </c>
    </row>
    <row r="262" ht="40" customHeight="1">
      <c r="A262" s="13" t="s">
        <v>546</v>
      </c>
      <c r="B262" s="14" t="s">
        <v>547</v>
      </c>
      <c r="C262" s="14"/>
      <c r="D262" s="13"/>
      <c r="E262" s="21">
        <v>500</v>
      </c>
      <c r="F262" s="21">
        <v>227.4387</v>
      </c>
      <c r="G262" s="21">
        <v>113719.35</v>
      </c>
    </row>
    <row r="263" ht="25" customHeight="1">
      <c r="A263" s="22" t="s">
        <v>427</v>
      </c>
      <c r="B263" s="22"/>
      <c r="C263" s="22"/>
      <c r="D263" s="22"/>
      <c r="E263" s="23">
        <f>SUBTOTAL(9,E262:E262)</f>
      </c>
      <c r="F263" s="23" t="s">
        <v>380</v>
      </c>
      <c r="G263" s="23">
        <f>SUBTOTAL(9,G262:G262)</f>
      </c>
    </row>
    <row r="264" ht="40" customHeight="1">
      <c r="A264" s="13" t="s">
        <v>548</v>
      </c>
      <c r="B264" s="14" t="s">
        <v>549</v>
      </c>
      <c r="C264" s="14"/>
      <c r="D264" s="13"/>
      <c r="E264" s="21">
        <v>2</v>
      </c>
      <c r="F264" s="21">
        <v>11875</v>
      </c>
      <c r="G264" s="21">
        <v>23750</v>
      </c>
    </row>
    <row r="265" ht="25" customHeight="1">
      <c r="A265" s="22" t="s">
        <v>427</v>
      </c>
      <c r="B265" s="22"/>
      <c r="C265" s="22"/>
      <c r="D265" s="22"/>
      <c r="E265" s="23">
        <f>SUBTOTAL(9,E264:E264)</f>
      </c>
      <c r="F265" s="23" t="s">
        <v>380</v>
      </c>
      <c r="G265" s="23">
        <f>SUBTOTAL(9,G264:G264)</f>
      </c>
    </row>
    <row r="266" ht="40" customHeight="1">
      <c r="A266" s="13" t="s">
        <v>550</v>
      </c>
      <c r="B266" s="14" t="s">
        <v>551</v>
      </c>
      <c r="C266" s="14"/>
      <c r="D266" s="13"/>
      <c r="E266" s="21">
        <v>5</v>
      </c>
      <c r="F266" s="21">
        <v>2400</v>
      </c>
      <c r="G266" s="21">
        <v>12000</v>
      </c>
    </row>
    <row r="267" ht="25" customHeight="1">
      <c r="A267" s="22" t="s">
        <v>427</v>
      </c>
      <c r="B267" s="22"/>
      <c r="C267" s="22"/>
      <c r="D267" s="22"/>
      <c r="E267" s="23">
        <f>SUBTOTAL(9,E266:E266)</f>
      </c>
      <c r="F267" s="23" t="s">
        <v>380</v>
      </c>
      <c r="G267" s="23">
        <f>SUBTOTAL(9,G266:G266)</f>
      </c>
    </row>
    <row r="268" ht="25" customHeight="1">
      <c r="A268" s="22" t="s">
        <v>428</v>
      </c>
      <c r="B268" s="22"/>
      <c r="C268" s="22"/>
      <c r="D268" s="22"/>
      <c r="E268" s="22"/>
      <c r="F268" s="22"/>
      <c r="G268" s="23">
        <f>SUBTOTAL(9,G262:G267)</f>
      </c>
    </row>
    <row r="269" ht="25" customHeight="1">
</row>
    <row r="270" ht="20" customHeight="1">
      <c r="A270" s="34" t="s">
        <v>335</v>
      </c>
      <c r="B270" s="34"/>
      <c r="C270" s="24" t="s">
        <v>204</v>
      </c>
      <c r="D270" s="24"/>
      <c r="E270" s="24"/>
      <c r="F270" s="24"/>
      <c r="G270" s="24"/>
    </row>
    <row r="271" ht="20" customHeight="1">
      <c r="A271" s="34" t="s">
        <v>336</v>
      </c>
      <c r="B271" s="34"/>
      <c r="C271" s="24" t="s">
        <v>381</v>
      </c>
      <c r="D271" s="24"/>
      <c r="E271" s="24"/>
      <c r="F271" s="24"/>
      <c r="G271" s="24"/>
    </row>
    <row r="272" ht="25" customHeight="1">
      <c r="A272" s="34" t="s">
        <v>338</v>
      </c>
      <c r="B272" s="34"/>
      <c r="C272" s="24" t="s">
        <v>299</v>
      </c>
      <c r="D272" s="24"/>
      <c r="E272" s="24"/>
      <c r="F272" s="24"/>
      <c r="G272" s="24"/>
    </row>
    <row r="273" ht="15" customHeight="1">
</row>
    <row r="274" ht="25" customHeight="1">
      <c r="A274" s="6" t="s">
        <v>462</v>
      </c>
      <c r="B274" s="6"/>
      <c r="C274" s="6"/>
      <c r="D274" s="6"/>
      <c r="E274" s="6"/>
      <c r="F274" s="6"/>
      <c r="G274" s="6"/>
    </row>
    <row r="275" ht="15" customHeight="1">
</row>
    <row r="276" ht="50" customHeight="1">
      <c r="A276" s="13" t="s">
        <v>236</v>
      </c>
      <c r="B276" s="13" t="s">
        <v>389</v>
      </c>
      <c r="C276" s="13"/>
      <c r="D276" s="13" t="s">
        <v>421</v>
      </c>
      <c r="E276" s="13" t="s">
        <v>422</v>
      </c>
      <c r="F276" s="13" t="s">
        <v>423</v>
      </c>
      <c r="G276" s="13" t="s">
        <v>424</v>
      </c>
    </row>
    <row r="277" ht="15" customHeight="1">
      <c r="A277" s="13">
        <v>1</v>
      </c>
      <c r="B277" s="13">
        <v>2</v>
      </c>
      <c r="C277" s="13"/>
      <c r="D277" s="13">
        <v>3</v>
      </c>
      <c r="E277" s="13">
        <v>4</v>
      </c>
      <c r="F277" s="13">
        <v>5</v>
      </c>
      <c r="G277" s="13">
        <v>6</v>
      </c>
    </row>
    <row r="278" ht="40" customHeight="1">
      <c r="A278" s="13" t="s">
        <v>552</v>
      </c>
      <c r="B278" s="14" t="s">
        <v>553</v>
      </c>
      <c r="C278" s="14"/>
      <c r="D278" s="13"/>
      <c r="E278" s="21">
        <v>1</v>
      </c>
      <c r="F278" s="21">
        <v>20750</v>
      </c>
      <c r="G278" s="21">
        <v>20750</v>
      </c>
    </row>
    <row r="279" ht="25" customHeight="1">
      <c r="A279" s="22" t="s">
        <v>427</v>
      </c>
      <c r="B279" s="22"/>
      <c r="C279" s="22"/>
      <c r="D279" s="22"/>
      <c r="E279" s="23">
        <f>SUBTOTAL(9,E278:E278)</f>
      </c>
      <c r="F279" s="23" t="s">
        <v>380</v>
      </c>
      <c r="G279" s="23">
        <f>SUBTOTAL(9,G278:G278)</f>
      </c>
    </row>
    <row r="280" ht="40" customHeight="1">
      <c r="A280" s="13" t="s">
        <v>554</v>
      </c>
      <c r="B280" s="14" t="s">
        <v>555</v>
      </c>
      <c r="C280" s="14"/>
      <c r="D280" s="13"/>
      <c r="E280" s="21">
        <v>1</v>
      </c>
      <c r="F280" s="21">
        <v>15878.01</v>
      </c>
      <c r="G280" s="21">
        <v>15878.01</v>
      </c>
    </row>
    <row r="281" ht="25" customHeight="1">
      <c r="A281" s="22" t="s">
        <v>427</v>
      </c>
      <c r="B281" s="22"/>
      <c r="C281" s="22"/>
      <c r="D281" s="22"/>
      <c r="E281" s="23">
        <f>SUBTOTAL(9,E280:E280)</f>
      </c>
      <c r="F281" s="23" t="s">
        <v>380</v>
      </c>
      <c r="G281" s="23">
        <f>SUBTOTAL(9,G280:G280)</f>
      </c>
    </row>
    <row r="282" ht="40" customHeight="1">
      <c r="A282" s="13" t="s">
        <v>556</v>
      </c>
      <c r="B282" s="14" t="s">
        <v>557</v>
      </c>
      <c r="C282" s="14"/>
      <c r="D282" s="13"/>
      <c r="E282" s="21">
        <v>1</v>
      </c>
      <c r="F282" s="21">
        <v>3500</v>
      </c>
      <c r="G282" s="21">
        <v>3500</v>
      </c>
    </row>
    <row r="283" ht="25" customHeight="1">
      <c r="A283" s="22" t="s">
        <v>427</v>
      </c>
      <c r="B283" s="22"/>
      <c r="C283" s="22"/>
      <c r="D283" s="22"/>
      <c r="E283" s="23">
        <f>SUBTOTAL(9,E282:E282)</f>
      </c>
      <c r="F283" s="23" t="s">
        <v>380</v>
      </c>
      <c r="G283" s="23">
        <f>SUBTOTAL(9,G282:G282)</f>
      </c>
    </row>
    <row r="284" ht="25" customHeight="1">
      <c r="A284" s="22" t="s">
        <v>428</v>
      </c>
      <c r="B284" s="22"/>
      <c r="C284" s="22"/>
      <c r="D284" s="22"/>
      <c r="E284" s="22"/>
      <c r="F284" s="22"/>
      <c r="G284" s="23">
        <f>SUBTOTAL(9,G278:G283)</f>
      </c>
    </row>
    <row r="285" ht="25" customHeight="1">
</row>
    <row r="286" ht="20" customHeight="1">
      <c r="A286" s="34" t="s">
        <v>335</v>
      </c>
      <c r="B286" s="34"/>
      <c r="C286" s="24" t="s">
        <v>204</v>
      </c>
      <c r="D286" s="24"/>
      <c r="E286" s="24"/>
      <c r="F286" s="24"/>
      <c r="G286" s="24"/>
    </row>
    <row r="287" ht="20" customHeight="1">
      <c r="A287" s="34" t="s">
        <v>336</v>
      </c>
      <c r="B287" s="34"/>
      <c r="C287" s="24" t="s">
        <v>558</v>
      </c>
      <c r="D287" s="24"/>
      <c r="E287" s="24"/>
      <c r="F287" s="24"/>
      <c r="G287" s="24"/>
    </row>
    <row r="288" ht="25" customHeight="1">
      <c r="A288" s="34" t="s">
        <v>338</v>
      </c>
      <c r="B288" s="34"/>
      <c r="C288" s="24" t="s">
        <v>299</v>
      </c>
      <c r="D288" s="24"/>
      <c r="E288" s="24"/>
      <c r="F288" s="24"/>
      <c r="G288" s="24"/>
    </row>
    <row r="289" ht="15" customHeight="1">
</row>
    <row r="290" ht="25" customHeight="1">
      <c r="A290" s="6" t="s">
        <v>473</v>
      </c>
      <c r="B290" s="6"/>
      <c r="C290" s="6"/>
      <c r="D290" s="6"/>
      <c r="E290" s="6"/>
      <c r="F290" s="6"/>
      <c r="G290" s="6"/>
    </row>
    <row r="291" ht="15" customHeight="1">
</row>
    <row r="292" ht="50" customHeight="1">
      <c r="A292" s="13" t="s">
        <v>236</v>
      </c>
      <c r="B292" s="13" t="s">
        <v>389</v>
      </c>
      <c r="C292" s="13"/>
      <c r="D292" s="13" t="s">
        <v>421</v>
      </c>
      <c r="E292" s="13" t="s">
        <v>422</v>
      </c>
      <c r="F292" s="13" t="s">
        <v>423</v>
      </c>
      <c r="G292" s="13" t="s">
        <v>424</v>
      </c>
    </row>
    <row r="293" ht="15" customHeight="1">
      <c r="A293" s="13">
        <v>1</v>
      </c>
      <c r="B293" s="13">
        <v>2</v>
      </c>
      <c r="C293" s="13"/>
      <c r="D293" s="13">
        <v>3</v>
      </c>
      <c r="E293" s="13">
        <v>4</v>
      </c>
      <c r="F293" s="13">
        <v>5</v>
      </c>
      <c r="G293" s="13">
        <v>6</v>
      </c>
    </row>
    <row r="294" ht="20" customHeight="1">
      <c r="A294" s="13" t="s">
        <v>559</v>
      </c>
      <c r="B294" s="14" t="s">
        <v>560</v>
      </c>
      <c r="C294" s="14"/>
      <c r="D294" s="13"/>
      <c r="E294" s="21">
        <v>1</v>
      </c>
      <c r="F294" s="21">
        <v>503342.15</v>
      </c>
      <c r="G294" s="21">
        <v>503342.15</v>
      </c>
    </row>
    <row r="295" ht="25" customHeight="1">
      <c r="A295" s="22" t="s">
        <v>427</v>
      </c>
      <c r="B295" s="22"/>
      <c r="C295" s="22"/>
      <c r="D295" s="22"/>
      <c r="E295" s="23">
        <f>SUBTOTAL(9,E294:E294)</f>
      </c>
      <c r="F295" s="23" t="s">
        <v>380</v>
      </c>
      <c r="G295" s="23">
        <f>SUBTOTAL(9,G294:G294)</f>
      </c>
    </row>
    <row r="296" ht="20" customHeight="1">
      <c r="A296" s="13" t="s">
        <v>561</v>
      </c>
      <c r="B296" s="14" t="s">
        <v>562</v>
      </c>
      <c r="C296" s="14"/>
      <c r="D296" s="13"/>
      <c r="E296" s="21">
        <v>1</v>
      </c>
      <c r="F296" s="21">
        <v>489398.4</v>
      </c>
      <c r="G296" s="21">
        <v>489398.4</v>
      </c>
    </row>
    <row r="297" ht="25" customHeight="1">
      <c r="A297" s="22" t="s">
        <v>427</v>
      </c>
      <c r="B297" s="22"/>
      <c r="C297" s="22"/>
      <c r="D297" s="22"/>
      <c r="E297" s="23">
        <f>SUBTOTAL(9,E296:E296)</f>
      </c>
      <c r="F297" s="23" t="s">
        <v>380</v>
      </c>
      <c r="G297" s="23">
        <f>SUBTOTAL(9,G296:G296)</f>
      </c>
    </row>
    <row r="298" ht="25" customHeight="1">
      <c r="A298" s="22" t="s">
        <v>428</v>
      </c>
      <c r="B298" s="22"/>
      <c r="C298" s="22"/>
      <c r="D298" s="22"/>
      <c r="E298" s="22"/>
      <c r="F298" s="22"/>
      <c r="G298" s="23">
        <f>SUBTOTAL(9,G294:G297)</f>
      </c>
    </row>
    <row r="299" ht="25" customHeight="1">
</row>
    <row r="300" ht="20" customHeight="1">
      <c r="A300" s="34" t="s">
        <v>335</v>
      </c>
      <c r="B300" s="34"/>
      <c r="C300" s="24" t="s">
        <v>204</v>
      </c>
      <c r="D300" s="24"/>
      <c r="E300" s="24"/>
      <c r="F300" s="24"/>
      <c r="G300" s="24"/>
    </row>
    <row r="301" ht="20" customHeight="1">
      <c r="A301" s="34" t="s">
        <v>336</v>
      </c>
      <c r="B301" s="34"/>
      <c r="C301" s="24" t="s">
        <v>558</v>
      </c>
      <c r="D301" s="24"/>
      <c r="E301" s="24"/>
      <c r="F301" s="24"/>
      <c r="G301" s="24"/>
    </row>
    <row r="302" ht="25" customHeight="1">
      <c r="A302" s="34" t="s">
        <v>338</v>
      </c>
      <c r="B302" s="34"/>
      <c r="C302" s="24" t="s">
        <v>299</v>
      </c>
      <c r="D302" s="24"/>
      <c r="E302" s="24"/>
      <c r="F302" s="24"/>
      <c r="G302" s="24"/>
    </row>
    <row r="303" ht="15" customHeight="1">
</row>
    <row r="304" ht="25" customHeight="1">
      <c r="A304" s="6" t="s">
        <v>429</v>
      </c>
      <c r="B304" s="6"/>
      <c r="C304" s="6"/>
      <c r="D304" s="6"/>
      <c r="E304" s="6"/>
      <c r="F304" s="6"/>
      <c r="G304" s="6"/>
    </row>
    <row r="305" ht="15" customHeight="1">
</row>
    <row r="306" ht="50" customHeight="1">
      <c r="A306" s="13" t="s">
        <v>236</v>
      </c>
      <c r="B306" s="13" t="s">
        <v>389</v>
      </c>
      <c r="C306" s="13"/>
      <c r="D306" s="13" t="s">
        <v>421</v>
      </c>
      <c r="E306" s="13" t="s">
        <v>422</v>
      </c>
      <c r="F306" s="13" t="s">
        <v>423</v>
      </c>
      <c r="G306" s="13" t="s">
        <v>424</v>
      </c>
    </row>
    <row r="307" ht="15" customHeight="1">
      <c r="A307" s="13">
        <v>1</v>
      </c>
      <c r="B307" s="13">
        <v>2</v>
      </c>
      <c r="C307" s="13"/>
      <c r="D307" s="13">
        <v>3</v>
      </c>
      <c r="E307" s="13">
        <v>4</v>
      </c>
      <c r="F307" s="13">
        <v>5</v>
      </c>
      <c r="G307" s="13">
        <v>6</v>
      </c>
    </row>
    <row r="308" ht="20" customHeight="1">
      <c r="A308" s="13" t="s">
        <v>561</v>
      </c>
      <c r="B308" s="14" t="s">
        <v>563</v>
      </c>
      <c r="C308" s="14"/>
      <c r="D308" s="13"/>
      <c r="E308" s="21">
        <v>1</v>
      </c>
      <c r="F308" s="21">
        <v>989380.6</v>
      </c>
      <c r="G308" s="21">
        <v>989380.6</v>
      </c>
    </row>
    <row r="309" ht="25" customHeight="1">
      <c r="A309" s="22" t="s">
        <v>427</v>
      </c>
      <c r="B309" s="22"/>
      <c r="C309" s="22"/>
      <c r="D309" s="22"/>
      <c r="E309" s="23">
        <f>SUBTOTAL(9,E308:E308)</f>
      </c>
      <c r="F309" s="23" t="s">
        <v>380</v>
      </c>
      <c r="G309" s="23">
        <f>SUBTOTAL(9,G308:G308)</f>
      </c>
    </row>
    <row r="310" ht="25" customHeight="1">
      <c r="A310" s="22" t="s">
        <v>428</v>
      </c>
      <c r="B310" s="22"/>
      <c r="C310" s="22"/>
      <c r="D310" s="22"/>
      <c r="E310" s="22"/>
      <c r="F310" s="22"/>
      <c r="G310" s="23">
        <f>SUBTOTAL(9,G308:G309)</f>
      </c>
    </row>
    <row r="311" ht="25" customHeight="1">
</row>
    <row r="312" ht="20" customHeight="1">
      <c r="A312" s="34" t="s">
        <v>335</v>
      </c>
      <c r="B312" s="34"/>
      <c r="C312" s="24" t="s">
        <v>204</v>
      </c>
      <c r="D312" s="24"/>
      <c r="E312" s="24"/>
      <c r="F312" s="24"/>
      <c r="G312" s="24"/>
    </row>
    <row r="313" ht="20" customHeight="1">
      <c r="A313" s="34" t="s">
        <v>336</v>
      </c>
      <c r="B313" s="34"/>
      <c r="C313" s="24" t="s">
        <v>558</v>
      </c>
      <c r="D313" s="24"/>
      <c r="E313" s="24"/>
      <c r="F313" s="24"/>
      <c r="G313" s="24"/>
    </row>
    <row r="314" ht="25" customHeight="1">
      <c r="A314" s="34" t="s">
        <v>338</v>
      </c>
      <c r="B314" s="34"/>
      <c r="C314" s="24" t="s">
        <v>299</v>
      </c>
      <c r="D314" s="24"/>
      <c r="E314" s="24"/>
      <c r="F314" s="24"/>
      <c r="G314" s="24"/>
    </row>
    <row r="315" ht="15" customHeight="1">
</row>
    <row r="316" ht="25" customHeight="1">
      <c r="A316" s="6" t="s">
        <v>452</v>
      </c>
      <c r="B316" s="6"/>
      <c r="C316" s="6"/>
      <c r="D316" s="6"/>
      <c r="E316" s="6"/>
      <c r="F316" s="6"/>
      <c r="G316" s="6"/>
    </row>
    <row r="317" ht="15" customHeight="1">
</row>
    <row r="318" ht="50" customHeight="1">
      <c r="A318" s="13" t="s">
        <v>236</v>
      </c>
      <c r="B318" s="13" t="s">
        <v>389</v>
      </c>
      <c r="C318" s="13"/>
      <c r="D318" s="13" t="s">
        <v>421</v>
      </c>
      <c r="E318" s="13" t="s">
        <v>422</v>
      </c>
      <c r="F318" s="13" t="s">
        <v>423</v>
      </c>
      <c r="G318" s="13" t="s">
        <v>424</v>
      </c>
    </row>
    <row r="319" ht="15" customHeight="1">
      <c r="A319" s="13">
        <v>1</v>
      </c>
      <c r="B319" s="13">
        <v>2</v>
      </c>
      <c r="C319" s="13"/>
      <c r="D319" s="13">
        <v>3</v>
      </c>
      <c r="E319" s="13">
        <v>4</v>
      </c>
      <c r="F319" s="13">
        <v>5</v>
      </c>
      <c r="G319" s="13">
        <v>6</v>
      </c>
    </row>
    <row r="320" ht="20" customHeight="1">
      <c r="A320" s="13" t="s">
        <v>564</v>
      </c>
      <c r="B320" s="14" t="s">
        <v>565</v>
      </c>
      <c r="C320" s="14"/>
      <c r="D320" s="13"/>
      <c r="E320" s="21">
        <v>1</v>
      </c>
      <c r="F320" s="21">
        <v>552802.38</v>
      </c>
      <c r="G320" s="21">
        <v>552802.38</v>
      </c>
    </row>
    <row r="321" ht="25" customHeight="1">
      <c r="A321" s="22" t="s">
        <v>427</v>
      </c>
      <c r="B321" s="22"/>
      <c r="C321" s="22"/>
      <c r="D321" s="22"/>
      <c r="E321" s="23">
        <f>SUBTOTAL(9,E320:E320)</f>
      </c>
      <c r="F321" s="23" t="s">
        <v>380</v>
      </c>
      <c r="G321" s="23">
        <f>SUBTOTAL(9,G320:G320)</f>
      </c>
    </row>
    <row r="322" ht="20" customHeight="1">
      <c r="A322" s="13" t="s">
        <v>561</v>
      </c>
      <c r="B322" s="14" t="s">
        <v>566</v>
      </c>
      <c r="C322" s="14"/>
      <c r="D322" s="13"/>
      <c r="E322" s="21">
        <v>1</v>
      </c>
      <c r="F322" s="21">
        <v>1380645.8</v>
      </c>
      <c r="G322" s="21">
        <v>1380645.8</v>
      </c>
    </row>
    <row r="323" ht="25" customHeight="1">
      <c r="A323" s="22" t="s">
        <v>427</v>
      </c>
      <c r="B323" s="22"/>
      <c r="C323" s="22"/>
      <c r="D323" s="22"/>
      <c r="E323" s="23">
        <f>SUBTOTAL(9,E322:E322)</f>
      </c>
      <c r="F323" s="23" t="s">
        <v>380</v>
      </c>
      <c r="G323" s="23">
        <f>SUBTOTAL(9,G322:G322)</f>
      </c>
    </row>
    <row r="324" ht="25" customHeight="1">
      <c r="A324" s="22" t="s">
        <v>428</v>
      </c>
      <c r="B324" s="22"/>
      <c r="C324" s="22"/>
      <c r="D324" s="22"/>
      <c r="E324" s="22"/>
      <c r="F324" s="22"/>
      <c r="G324" s="23">
        <f>SUBTOTAL(9,G320:G323)</f>
      </c>
    </row>
    <row r="325" ht="25" customHeight="1">
</row>
    <row r="326" ht="20" customHeight="1">
      <c r="A326" s="34" t="s">
        <v>335</v>
      </c>
      <c r="B326" s="34"/>
      <c r="C326" s="24" t="s">
        <v>214</v>
      </c>
      <c r="D326" s="24"/>
      <c r="E326" s="24"/>
      <c r="F326" s="24"/>
      <c r="G326" s="24"/>
    </row>
    <row r="327" ht="20" customHeight="1">
      <c r="A327" s="34" t="s">
        <v>336</v>
      </c>
      <c r="B327" s="34"/>
      <c r="C327" s="24" t="s">
        <v>381</v>
      </c>
      <c r="D327" s="24"/>
      <c r="E327" s="24"/>
      <c r="F327" s="24"/>
      <c r="G327" s="24"/>
    </row>
    <row r="328" ht="25" customHeight="1">
      <c r="A328" s="34" t="s">
        <v>338</v>
      </c>
      <c r="B328" s="34"/>
      <c r="C328" s="24" t="s">
        <v>299</v>
      </c>
      <c r="D328" s="24"/>
      <c r="E328" s="24"/>
      <c r="F328" s="24"/>
      <c r="G328" s="24"/>
    </row>
    <row r="329" ht="15" customHeight="1">
</row>
    <row r="330" ht="25" customHeight="1">
      <c r="A330" s="6" t="s">
        <v>471</v>
      </c>
      <c r="B330" s="6"/>
      <c r="C330" s="6"/>
      <c r="D330" s="6"/>
      <c r="E330" s="6"/>
      <c r="F330" s="6"/>
      <c r="G330" s="6"/>
    </row>
    <row r="331" ht="15" customHeight="1">
</row>
    <row r="332" ht="50" customHeight="1">
      <c r="A332" s="13" t="s">
        <v>236</v>
      </c>
      <c r="B332" s="13" t="s">
        <v>389</v>
      </c>
      <c r="C332" s="13"/>
      <c r="D332" s="13" t="s">
        <v>421</v>
      </c>
      <c r="E332" s="13" t="s">
        <v>422</v>
      </c>
      <c r="F332" s="13" t="s">
        <v>423</v>
      </c>
      <c r="G332" s="13" t="s">
        <v>424</v>
      </c>
    </row>
    <row r="333" ht="15" customHeight="1">
      <c r="A333" s="13">
        <v>1</v>
      </c>
      <c r="B333" s="13">
        <v>2</v>
      </c>
      <c r="C333" s="13"/>
      <c r="D333" s="13">
        <v>3</v>
      </c>
      <c r="E333" s="13">
        <v>4</v>
      </c>
      <c r="F333" s="13">
        <v>5</v>
      </c>
      <c r="G333" s="13">
        <v>6</v>
      </c>
    </row>
    <row r="334" ht="20" customHeight="1">
      <c r="A334" s="13" t="s">
        <v>241</v>
      </c>
      <c r="B334" s="14" t="s">
        <v>567</v>
      </c>
      <c r="C334" s="14"/>
      <c r="D334" s="13" t="s">
        <v>466</v>
      </c>
      <c r="E334" s="21">
        <v>31.44</v>
      </c>
      <c r="F334" s="21">
        <v>7600.93</v>
      </c>
      <c r="G334" s="21">
        <v>238973.24</v>
      </c>
    </row>
    <row r="335" ht="25" customHeight="1">
      <c r="A335" s="22" t="s">
        <v>427</v>
      </c>
      <c r="B335" s="22"/>
      <c r="C335" s="22"/>
      <c r="D335" s="22"/>
      <c r="E335" s="23">
        <f>SUBTOTAL(9,E334:E334)</f>
      </c>
      <c r="F335" s="23" t="s">
        <v>380</v>
      </c>
      <c r="G335" s="23">
        <f>SUBTOTAL(9,G334:G334)</f>
      </c>
    </row>
    <row r="336" ht="20" customHeight="1">
      <c r="A336" s="13" t="s">
        <v>350</v>
      </c>
      <c r="B336" s="14" t="s">
        <v>568</v>
      </c>
      <c r="C336" s="14"/>
      <c r="D336" s="13" t="s">
        <v>466</v>
      </c>
      <c r="E336" s="21">
        <v>15000</v>
      </c>
      <c r="F336" s="21">
        <v>8.333333</v>
      </c>
      <c r="G336" s="21">
        <v>125000</v>
      </c>
    </row>
    <row r="337" ht="25" customHeight="1">
      <c r="A337" s="22" t="s">
        <v>427</v>
      </c>
      <c r="B337" s="22"/>
      <c r="C337" s="22"/>
      <c r="D337" s="22"/>
      <c r="E337" s="23">
        <f>SUBTOTAL(9,E336:E336)</f>
      </c>
      <c r="F337" s="23" t="s">
        <v>380</v>
      </c>
      <c r="G337" s="23">
        <f>SUBTOTAL(9,G336:G336)</f>
      </c>
    </row>
    <row r="338" ht="25" customHeight="1">
      <c r="A338" s="22" t="s">
        <v>428</v>
      </c>
      <c r="B338" s="22"/>
      <c r="C338" s="22"/>
      <c r="D338" s="22"/>
      <c r="E338" s="22"/>
      <c r="F338" s="22"/>
      <c r="G338" s="23">
        <f>SUBTOTAL(9,G334:G337)</f>
      </c>
    </row>
    <row r="339" ht="25" customHeight="1">
</row>
    <row r="340" ht="20" customHeight="1">
      <c r="A340" s="34" t="s">
        <v>335</v>
      </c>
      <c r="B340" s="34"/>
      <c r="C340" s="24" t="s">
        <v>204</v>
      </c>
      <c r="D340" s="24"/>
      <c r="E340" s="24"/>
      <c r="F340" s="24"/>
      <c r="G340" s="24"/>
    </row>
    <row r="341" ht="20" customHeight="1">
      <c r="A341" s="34" t="s">
        <v>336</v>
      </c>
      <c r="B341" s="34"/>
      <c r="C341" s="24" t="s">
        <v>337</v>
      </c>
      <c r="D341" s="24"/>
      <c r="E341" s="24"/>
      <c r="F341" s="24"/>
      <c r="G341" s="24"/>
    </row>
    <row r="342" ht="25" customHeight="1">
      <c r="A342" s="34" t="s">
        <v>338</v>
      </c>
      <c r="B342" s="34"/>
      <c r="C342" s="24" t="s">
        <v>302</v>
      </c>
      <c r="D342" s="24"/>
      <c r="E342" s="24"/>
      <c r="F342" s="24"/>
      <c r="G342" s="24"/>
    </row>
    <row r="343" ht="15" customHeight="1">
</row>
    <row r="344" ht="25" customHeight="1">
      <c r="A344" s="6" t="s">
        <v>420</v>
      </c>
      <c r="B344" s="6"/>
      <c r="C344" s="6"/>
      <c r="D344" s="6"/>
      <c r="E344" s="6"/>
      <c r="F344" s="6"/>
      <c r="G344" s="6"/>
    </row>
    <row r="345" ht="15" customHeight="1">
</row>
    <row r="346" ht="50" customHeight="1">
      <c r="A346" s="13" t="s">
        <v>236</v>
      </c>
      <c r="B346" s="13" t="s">
        <v>389</v>
      </c>
      <c r="C346" s="13"/>
      <c r="D346" s="13" t="s">
        <v>421</v>
      </c>
      <c r="E346" s="13" t="s">
        <v>422</v>
      </c>
      <c r="F346" s="13" t="s">
        <v>423</v>
      </c>
      <c r="G346" s="13" t="s">
        <v>424</v>
      </c>
    </row>
    <row r="347" ht="15" customHeight="1">
      <c r="A347" s="13">
        <v>1</v>
      </c>
      <c r="B347" s="13">
        <v>2</v>
      </c>
      <c r="C347" s="13"/>
      <c r="D347" s="13">
        <v>3</v>
      </c>
      <c r="E347" s="13">
        <v>4</v>
      </c>
      <c r="F347" s="13">
        <v>5</v>
      </c>
      <c r="G347" s="13">
        <v>6</v>
      </c>
    </row>
    <row r="348" ht="20" customHeight="1">
      <c r="A348" s="13" t="s">
        <v>425</v>
      </c>
      <c r="B348" s="14" t="s">
        <v>426</v>
      </c>
      <c r="C348" s="14"/>
      <c r="D348" s="13" t="s">
        <v>54</v>
      </c>
      <c r="E348" s="21">
        <v>12</v>
      </c>
      <c r="F348" s="21">
        <v>250</v>
      </c>
      <c r="G348" s="21">
        <v>3000</v>
      </c>
    </row>
    <row r="349" ht="25" customHeight="1">
      <c r="A349" s="22" t="s">
        <v>427</v>
      </c>
      <c r="B349" s="22"/>
      <c r="C349" s="22"/>
      <c r="D349" s="22"/>
      <c r="E349" s="23">
        <f>SUBTOTAL(9,E348:E348)</f>
      </c>
      <c r="F349" s="23" t="s">
        <v>380</v>
      </c>
      <c r="G349" s="23">
        <f>SUBTOTAL(9,G348:G348)</f>
      </c>
    </row>
    <row r="350" ht="25" customHeight="1">
      <c r="A350" s="22" t="s">
        <v>428</v>
      </c>
      <c r="B350" s="22"/>
      <c r="C350" s="22"/>
      <c r="D350" s="22"/>
      <c r="E350" s="22"/>
      <c r="F350" s="22"/>
      <c r="G350" s="23">
        <f>SUBTOTAL(9,G348:G349)</f>
      </c>
    </row>
    <row r="351" ht="25" customHeight="1">
</row>
    <row r="352" ht="20" customHeight="1">
      <c r="A352" s="34" t="s">
        <v>335</v>
      </c>
      <c r="B352" s="34"/>
      <c r="C352" s="24" t="s">
        <v>204</v>
      </c>
      <c r="D352" s="24"/>
      <c r="E352" s="24"/>
      <c r="F352" s="24"/>
      <c r="G352" s="24"/>
    </row>
    <row r="353" ht="20" customHeight="1">
      <c r="A353" s="34" t="s">
        <v>336</v>
      </c>
      <c r="B353" s="34"/>
      <c r="C353" s="24" t="s">
        <v>337</v>
      </c>
      <c r="D353" s="24"/>
      <c r="E353" s="24"/>
      <c r="F353" s="24"/>
      <c r="G353" s="24"/>
    </row>
    <row r="354" ht="25" customHeight="1">
      <c r="A354" s="34" t="s">
        <v>338</v>
      </c>
      <c r="B354" s="34"/>
      <c r="C354" s="24" t="s">
        <v>302</v>
      </c>
      <c r="D354" s="24"/>
      <c r="E354" s="24"/>
      <c r="F354" s="24"/>
      <c r="G354" s="24"/>
    </row>
    <row r="355" ht="15" customHeight="1">
</row>
    <row r="356" ht="25" customHeight="1">
      <c r="A356" s="6" t="s">
        <v>569</v>
      </c>
      <c r="B356" s="6"/>
      <c r="C356" s="6"/>
      <c r="D356" s="6"/>
      <c r="E356" s="6"/>
      <c r="F356" s="6"/>
      <c r="G356" s="6"/>
    </row>
    <row r="357" ht="15" customHeight="1">
</row>
    <row r="358" ht="50" customHeight="1">
      <c r="A358" s="13" t="s">
        <v>236</v>
      </c>
      <c r="B358" s="13" t="s">
        <v>389</v>
      </c>
      <c r="C358" s="13"/>
      <c r="D358" s="13" t="s">
        <v>421</v>
      </c>
      <c r="E358" s="13" t="s">
        <v>422</v>
      </c>
      <c r="F358" s="13" t="s">
        <v>423</v>
      </c>
      <c r="G358" s="13" t="s">
        <v>424</v>
      </c>
    </row>
    <row r="359" ht="15" customHeight="1">
      <c r="A359" s="13">
        <v>1</v>
      </c>
      <c r="B359" s="13">
        <v>2</v>
      </c>
      <c r="C359" s="13"/>
      <c r="D359" s="13">
        <v>3</v>
      </c>
      <c r="E359" s="13">
        <v>4</v>
      </c>
      <c r="F359" s="13">
        <v>5</v>
      </c>
      <c r="G359" s="13">
        <v>6</v>
      </c>
    </row>
    <row r="360" ht="20" customHeight="1">
      <c r="A360" s="13" t="s">
        <v>570</v>
      </c>
      <c r="B360" s="14" t="s">
        <v>571</v>
      </c>
      <c r="C360" s="14"/>
      <c r="D360" s="13" t="s">
        <v>54</v>
      </c>
      <c r="E360" s="21">
        <v>1</v>
      </c>
      <c r="F360" s="21">
        <v>2000</v>
      </c>
      <c r="G360" s="21">
        <v>2000</v>
      </c>
    </row>
    <row r="361" ht="25" customHeight="1">
      <c r="A361" s="22" t="s">
        <v>427</v>
      </c>
      <c r="B361" s="22"/>
      <c r="C361" s="22"/>
      <c r="D361" s="22"/>
      <c r="E361" s="23">
        <f>SUBTOTAL(9,E360:E360)</f>
      </c>
      <c r="F361" s="23" t="s">
        <v>380</v>
      </c>
      <c r="G361" s="23">
        <f>SUBTOTAL(9,G360:G360)</f>
      </c>
    </row>
    <row r="362" ht="25" customHeight="1">
      <c r="A362" s="22" t="s">
        <v>428</v>
      </c>
      <c r="B362" s="22"/>
      <c r="C362" s="22"/>
      <c r="D362" s="22"/>
      <c r="E362" s="22"/>
      <c r="F362" s="22"/>
      <c r="G362" s="23">
        <f>SUBTOTAL(9,G360:G361)</f>
      </c>
    </row>
    <row r="363" ht="25" customHeight="1">
</row>
    <row r="364" ht="20" customHeight="1">
      <c r="A364" s="34" t="s">
        <v>335</v>
      </c>
      <c r="B364" s="34"/>
      <c r="C364" s="24" t="s">
        <v>204</v>
      </c>
      <c r="D364" s="24"/>
      <c r="E364" s="24"/>
      <c r="F364" s="24"/>
      <c r="G364" s="24"/>
    </row>
    <row r="365" ht="20" customHeight="1">
      <c r="A365" s="34" t="s">
        <v>336</v>
      </c>
      <c r="B365" s="34"/>
      <c r="C365" s="24" t="s">
        <v>337</v>
      </c>
      <c r="D365" s="24"/>
      <c r="E365" s="24"/>
      <c r="F365" s="24"/>
      <c r="G365" s="24"/>
    </row>
    <row r="366" ht="25" customHeight="1">
      <c r="A366" s="34" t="s">
        <v>338</v>
      </c>
      <c r="B366" s="34"/>
      <c r="C366" s="24" t="s">
        <v>302</v>
      </c>
      <c r="D366" s="24"/>
      <c r="E366" s="24"/>
      <c r="F366" s="24"/>
      <c r="G366" s="24"/>
    </row>
    <row r="367" ht="15" customHeight="1">
</row>
    <row r="368" ht="25" customHeight="1">
      <c r="A368" s="6" t="s">
        <v>429</v>
      </c>
      <c r="B368" s="6"/>
      <c r="C368" s="6"/>
      <c r="D368" s="6"/>
      <c r="E368" s="6"/>
      <c r="F368" s="6"/>
      <c r="G368" s="6"/>
    </row>
    <row r="369" ht="15" customHeight="1">
</row>
    <row r="370" ht="50" customHeight="1">
      <c r="A370" s="13" t="s">
        <v>236</v>
      </c>
      <c r="B370" s="13" t="s">
        <v>389</v>
      </c>
      <c r="C370" s="13"/>
      <c r="D370" s="13" t="s">
        <v>421</v>
      </c>
      <c r="E370" s="13" t="s">
        <v>422</v>
      </c>
      <c r="F370" s="13" t="s">
        <v>423</v>
      </c>
      <c r="G370" s="13" t="s">
        <v>424</v>
      </c>
    </row>
    <row r="371" ht="15" customHeight="1">
      <c r="A371" s="13">
        <v>1</v>
      </c>
      <c r="B371" s="13">
        <v>2</v>
      </c>
      <c r="C371" s="13"/>
      <c r="D371" s="13">
        <v>3</v>
      </c>
      <c r="E371" s="13">
        <v>4</v>
      </c>
      <c r="F371" s="13">
        <v>5</v>
      </c>
      <c r="G371" s="13">
        <v>6</v>
      </c>
    </row>
    <row r="372" ht="20" customHeight="1">
      <c r="A372" s="13" t="s">
        <v>430</v>
      </c>
      <c r="B372" s="14" t="s">
        <v>431</v>
      </c>
      <c r="C372" s="14"/>
      <c r="D372" s="13" t="s">
        <v>54</v>
      </c>
      <c r="E372" s="21">
        <v>10000</v>
      </c>
      <c r="F372" s="21">
        <v>3.3412</v>
      </c>
      <c r="G372" s="21">
        <v>33412</v>
      </c>
    </row>
    <row r="373" ht="25" customHeight="1">
      <c r="A373" s="22" t="s">
        <v>427</v>
      </c>
      <c r="B373" s="22"/>
      <c r="C373" s="22"/>
      <c r="D373" s="22"/>
      <c r="E373" s="23">
        <f>SUBTOTAL(9,E372:E372)</f>
      </c>
      <c r="F373" s="23" t="s">
        <v>380</v>
      </c>
      <c r="G373" s="23">
        <f>SUBTOTAL(9,G372:G372)</f>
      </c>
    </row>
    <row r="374" ht="20" customHeight="1">
      <c r="A374" s="13" t="s">
        <v>432</v>
      </c>
      <c r="B374" s="14" t="s">
        <v>433</v>
      </c>
      <c r="C374" s="14"/>
      <c r="D374" s="13" t="s">
        <v>54</v>
      </c>
      <c r="E374" s="21">
        <v>2</v>
      </c>
      <c r="F374" s="21">
        <v>4600</v>
      </c>
      <c r="G374" s="21">
        <v>9200</v>
      </c>
    </row>
    <row r="375" ht="25" customHeight="1">
      <c r="A375" s="22" t="s">
        <v>427</v>
      </c>
      <c r="B375" s="22"/>
      <c r="C375" s="22"/>
      <c r="D375" s="22"/>
      <c r="E375" s="23">
        <f>SUBTOTAL(9,E374:E374)</f>
      </c>
      <c r="F375" s="23" t="s">
        <v>380</v>
      </c>
      <c r="G375" s="23">
        <f>SUBTOTAL(9,G374:G374)</f>
      </c>
    </row>
    <row r="376" ht="20" customHeight="1">
      <c r="A376" s="13" t="s">
        <v>434</v>
      </c>
      <c r="B376" s="14" t="s">
        <v>435</v>
      </c>
      <c r="C376" s="14"/>
      <c r="D376" s="13" t="s">
        <v>54</v>
      </c>
      <c r="E376" s="21">
        <v>1</v>
      </c>
      <c r="F376" s="21">
        <v>2000</v>
      </c>
      <c r="G376" s="21">
        <v>2000</v>
      </c>
    </row>
    <row r="377" ht="25" customHeight="1">
      <c r="A377" s="22" t="s">
        <v>427</v>
      </c>
      <c r="B377" s="22"/>
      <c r="C377" s="22"/>
      <c r="D377" s="22"/>
      <c r="E377" s="23">
        <f>SUBTOTAL(9,E376:E376)</f>
      </c>
      <c r="F377" s="23" t="s">
        <v>380</v>
      </c>
      <c r="G377" s="23">
        <f>SUBTOTAL(9,G376:G376)</f>
      </c>
    </row>
    <row r="378" ht="20" customHeight="1">
      <c r="A378" s="13" t="s">
        <v>436</v>
      </c>
      <c r="B378" s="14" t="s">
        <v>437</v>
      </c>
      <c r="C378" s="14"/>
      <c r="D378" s="13" t="s">
        <v>54</v>
      </c>
      <c r="E378" s="21">
        <v>10</v>
      </c>
      <c r="F378" s="21">
        <v>250</v>
      </c>
      <c r="G378" s="21">
        <v>2500</v>
      </c>
    </row>
    <row r="379" ht="25" customHeight="1">
      <c r="A379" s="22" t="s">
        <v>427</v>
      </c>
      <c r="B379" s="22"/>
      <c r="C379" s="22"/>
      <c r="D379" s="22"/>
      <c r="E379" s="23">
        <f>SUBTOTAL(9,E378:E378)</f>
      </c>
      <c r="F379" s="23" t="s">
        <v>380</v>
      </c>
      <c r="G379" s="23">
        <f>SUBTOTAL(9,G378:G378)</f>
      </c>
    </row>
    <row r="380" ht="25" customHeight="1">
      <c r="A380" s="22" t="s">
        <v>428</v>
      </c>
      <c r="B380" s="22"/>
      <c r="C380" s="22"/>
      <c r="D380" s="22"/>
      <c r="E380" s="22"/>
      <c r="F380" s="22"/>
      <c r="G380" s="23">
        <f>SUBTOTAL(9,G372:G379)</f>
      </c>
    </row>
    <row r="381" ht="25" customHeight="1">
</row>
    <row r="382" ht="20" customHeight="1">
      <c r="A382" s="34" t="s">
        <v>335</v>
      </c>
      <c r="B382" s="34"/>
      <c r="C382" s="24" t="s">
        <v>204</v>
      </c>
      <c r="D382" s="24"/>
      <c r="E382" s="24"/>
      <c r="F382" s="24"/>
      <c r="G382" s="24"/>
    </row>
    <row r="383" ht="20" customHeight="1">
      <c r="A383" s="34" t="s">
        <v>336</v>
      </c>
      <c r="B383" s="34"/>
      <c r="C383" s="24" t="s">
        <v>337</v>
      </c>
      <c r="D383" s="24"/>
      <c r="E383" s="24"/>
      <c r="F383" s="24"/>
      <c r="G383" s="24"/>
    </row>
    <row r="384" ht="25" customHeight="1">
      <c r="A384" s="34" t="s">
        <v>338</v>
      </c>
      <c r="B384" s="34"/>
      <c r="C384" s="24" t="s">
        <v>302</v>
      </c>
      <c r="D384" s="24"/>
      <c r="E384" s="24"/>
      <c r="F384" s="24"/>
      <c r="G384" s="24"/>
    </row>
    <row r="385" ht="15" customHeight="1">
</row>
    <row r="386" ht="25" customHeight="1">
      <c r="A386" s="6" t="s">
        <v>452</v>
      </c>
      <c r="B386" s="6"/>
      <c r="C386" s="6"/>
      <c r="D386" s="6"/>
      <c r="E386" s="6"/>
      <c r="F386" s="6"/>
      <c r="G386" s="6"/>
    </row>
    <row r="387" ht="15" customHeight="1">
</row>
    <row r="388" ht="50" customHeight="1">
      <c r="A388" s="13" t="s">
        <v>236</v>
      </c>
      <c r="B388" s="13" t="s">
        <v>389</v>
      </c>
      <c r="C388" s="13"/>
      <c r="D388" s="13" t="s">
        <v>421</v>
      </c>
      <c r="E388" s="13" t="s">
        <v>422</v>
      </c>
      <c r="F388" s="13" t="s">
        <v>423</v>
      </c>
      <c r="G388" s="13" t="s">
        <v>424</v>
      </c>
    </row>
    <row r="389" ht="15" customHeight="1">
      <c r="A389" s="13">
        <v>1</v>
      </c>
      <c r="B389" s="13">
        <v>2</v>
      </c>
      <c r="C389" s="13"/>
      <c r="D389" s="13">
        <v>3</v>
      </c>
      <c r="E389" s="13">
        <v>4</v>
      </c>
      <c r="F389" s="13">
        <v>5</v>
      </c>
      <c r="G389" s="13">
        <v>6</v>
      </c>
    </row>
    <row r="390" ht="20" customHeight="1">
      <c r="A390" s="13" t="s">
        <v>453</v>
      </c>
      <c r="B390" s="14" t="s">
        <v>454</v>
      </c>
      <c r="C390" s="14"/>
      <c r="D390" s="13" t="s">
        <v>54</v>
      </c>
      <c r="E390" s="21">
        <v>2</v>
      </c>
      <c r="F390" s="21">
        <v>8000</v>
      </c>
      <c r="G390" s="21">
        <v>16000</v>
      </c>
    </row>
    <row r="391" ht="25" customHeight="1">
      <c r="A391" s="22" t="s">
        <v>427</v>
      </c>
      <c r="B391" s="22"/>
      <c r="C391" s="22"/>
      <c r="D391" s="22"/>
      <c r="E391" s="23">
        <f>SUBTOTAL(9,E390:E390)</f>
      </c>
      <c r="F391" s="23" t="s">
        <v>380</v>
      </c>
      <c r="G391" s="23">
        <f>SUBTOTAL(9,G390:G390)</f>
      </c>
    </row>
    <row r="392" ht="25" customHeight="1">
      <c r="A392" s="22" t="s">
        <v>428</v>
      </c>
      <c r="B392" s="22"/>
      <c r="C392" s="22"/>
      <c r="D392" s="22"/>
      <c r="E392" s="22"/>
      <c r="F392" s="22"/>
      <c r="G392" s="23">
        <f>SUBTOTAL(9,G390:G391)</f>
      </c>
    </row>
    <row r="393" ht="25" customHeight="1">
</row>
    <row r="394" ht="20" customHeight="1">
      <c r="A394" s="34" t="s">
        <v>335</v>
      </c>
      <c r="B394" s="34"/>
      <c r="C394" s="24" t="s">
        <v>204</v>
      </c>
      <c r="D394" s="24"/>
      <c r="E394" s="24"/>
      <c r="F394" s="24"/>
      <c r="G394" s="24"/>
    </row>
    <row r="395" ht="20" customHeight="1">
      <c r="A395" s="34" t="s">
        <v>336</v>
      </c>
      <c r="B395" s="34"/>
      <c r="C395" s="24" t="s">
        <v>337</v>
      </c>
      <c r="D395" s="24"/>
      <c r="E395" s="24"/>
      <c r="F395" s="24"/>
      <c r="G395" s="24"/>
    </row>
    <row r="396" ht="25" customHeight="1">
      <c r="A396" s="34" t="s">
        <v>338</v>
      </c>
      <c r="B396" s="34"/>
      <c r="C396" s="24" t="s">
        <v>302</v>
      </c>
      <c r="D396" s="24"/>
      <c r="E396" s="24"/>
      <c r="F396" s="24"/>
      <c r="G396" s="24"/>
    </row>
    <row r="397" ht="15" customHeight="1">
</row>
    <row r="398" ht="25" customHeight="1">
      <c r="A398" s="6" t="s">
        <v>455</v>
      </c>
      <c r="B398" s="6"/>
      <c r="C398" s="6"/>
      <c r="D398" s="6"/>
      <c r="E398" s="6"/>
      <c r="F398" s="6"/>
      <c r="G398" s="6"/>
    </row>
    <row r="399" ht="15" customHeight="1">
</row>
    <row r="400" ht="50" customHeight="1">
      <c r="A400" s="13" t="s">
        <v>236</v>
      </c>
      <c r="B400" s="13" t="s">
        <v>389</v>
      </c>
      <c r="C400" s="13"/>
      <c r="D400" s="13" t="s">
        <v>421</v>
      </c>
      <c r="E400" s="13" t="s">
        <v>422</v>
      </c>
      <c r="F400" s="13" t="s">
        <v>423</v>
      </c>
      <c r="G400" s="13" t="s">
        <v>424</v>
      </c>
    </row>
    <row r="401" ht="15" customHeight="1">
      <c r="A401" s="13">
        <v>1</v>
      </c>
      <c r="B401" s="13">
        <v>2</v>
      </c>
      <c r="C401" s="13"/>
      <c r="D401" s="13">
        <v>3</v>
      </c>
      <c r="E401" s="13">
        <v>4</v>
      </c>
      <c r="F401" s="13">
        <v>5</v>
      </c>
      <c r="G401" s="13">
        <v>6</v>
      </c>
    </row>
    <row r="402" ht="40" customHeight="1">
      <c r="A402" s="13" t="s">
        <v>456</v>
      </c>
      <c r="B402" s="14" t="s">
        <v>457</v>
      </c>
      <c r="C402" s="14"/>
      <c r="D402" s="13" t="s">
        <v>54</v>
      </c>
      <c r="E402" s="21">
        <v>2</v>
      </c>
      <c r="F402" s="21">
        <v>3577</v>
      </c>
      <c r="G402" s="21">
        <v>7154</v>
      </c>
    </row>
    <row r="403" ht="25" customHeight="1">
      <c r="A403" s="22" t="s">
        <v>427</v>
      </c>
      <c r="B403" s="22"/>
      <c r="C403" s="22"/>
      <c r="D403" s="22"/>
      <c r="E403" s="23">
        <f>SUBTOTAL(9,E402:E402)</f>
      </c>
      <c r="F403" s="23" t="s">
        <v>380</v>
      </c>
      <c r="G403" s="23">
        <f>SUBTOTAL(9,G402:G402)</f>
      </c>
    </row>
    <row r="404" ht="40" customHeight="1">
      <c r="A404" s="13" t="s">
        <v>458</v>
      </c>
      <c r="B404" s="14" t="s">
        <v>459</v>
      </c>
      <c r="C404" s="14"/>
      <c r="D404" s="13" t="s">
        <v>54</v>
      </c>
      <c r="E404" s="21">
        <v>2000</v>
      </c>
      <c r="F404" s="21">
        <v>26.25</v>
      </c>
      <c r="G404" s="21">
        <v>52500</v>
      </c>
    </row>
    <row r="405" ht="25" customHeight="1">
      <c r="A405" s="22" t="s">
        <v>427</v>
      </c>
      <c r="B405" s="22"/>
      <c r="C405" s="22"/>
      <c r="D405" s="22"/>
      <c r="E405" s="23">
        <f>SUBTOTAL(9,E404:E404)</f>
      </c>
      <c r="F405" s="23" t="s">
        <v>380</v>
      </c>
      <c r="G405" s="23">
        <f>SUBTOTAL(9,G404:G404)</f>
      </c>
    </row>
    <row r="406" ht="25" customHeight="1">
      <c r="A406" s="22" t="s">
        <v>428</v>
      </c>
      <c r="B406" s="22"/>
      <c r="C406" s="22"/>
      <c r="D406" s="22"/>
      <c r="E406" s="22"/>
      <c r="F406" s="22"/>
      <c r="G406" s="23">
        <f>SUBTOTAL(9,G402:G405)</f>
      </c>
    </row>
    <row r="407" ht="25" customHeight="1">
</row>
    <row r="408" ht="20" customHeight="1">
      <c r="A408" s="34" t="s">
        <v>335</v>
      </c>
      <c r="B408" s="34"/>
      <c r="C408" s="24" t="s">
        <v>204</v>
      </c>
      <c r="D408" s="24"/>
      <c r="E408" s="24"/>
      <c r="F408" s="24"/>
      <c r="G408" s="24"/>
    </row>
    <row r="409" ht="20" customHeight="1">
      <c r="A409" s="34" t="s">
        <v>336</v>
      </c>
      <c r="B409" s="34"/>
      <c r="C409" s="24" t="s">
        <v>337</v>
      </c>
      <c r="D409" s="24"/>
      <c r="E409" s="24"/>
      <c r="F409" s="24"/>
      <c r="G409" s="24"/>
    </row>
    <row r="410" ht="25" customHeight="1">
      <c r="A410" s="34" t="s">
        <v>338</v>
      </c>
      <c r="B410" s="34"/>
      <c r="C410" s="24" t="s">
        <v>302</v>
      </c>
      <c r="D410" s="24"/>
      <c r="E410" s="24"/>
      <c r="F410" s="24"/>
      <c r="G410" s="24"/>
    </row>
    <row r="411" ht="15" customHeight="1">
</row>
    <row r="412" ht="25" customHeight="1">
      <c r="A412" s="6" t="s">
        <v>462</v>
      </c>
      <c r="B412" s="6"/>
      <c r="C412" s="6"/>
      <c r="D412" s="6"/>
      <c r="E412" s="6"/>
      <c r="F412" s="6"/>
      <c r="G412" s="6"/>
    </row>
    <row r="413" ht="15" customHeight="1">
</row>
    <row r="414" ht="50" customHeight="1">
      <c r="A414" s="13" t="s">
        <v>236</v>
      </c>
      <c r="B414" s="13" t="s">
        <v>389</v>
      </c>
      <c r="C414" s="13"/>
      <c r="D414" s="13" t="s">
        <v>421</v>
      </c>
      <c r="E414" s="13" t="s">
        <v>422</v>
      </c>
      <c r="F414" s="13" t="s">
        <v>423</v>
      </c>
      <c r="G414" s="13" t="s">
        <v>424</v>
      </c>
    </row>
    <row r="415" ht="15" customHeight="1">
      <c r="A415" s="13">
        <v>1</v>
      </c>
      <c r="B415" s="13">
        <v>2</v>
      </c>
      <c r="C415" s="13"/>
      <c r="D415" s="13">
        <v>3</v>
      </c>
      <c r="E415" s="13">
        <v>4</v>
      </c>
      <c r="F415" s="13">
        <v>5</v>
      </c>
      <c r="G415" s="13">
        <v>6</v>
      </c>
    </row>
    <row r="416" ht="40" customHeight="1">
      <c r="A416" s="13" t="s">
        <v>463</v>
      </c>
      <c r="B416" s="14" t="s">
        <v>464</v>
      </c>
      <c r="C416" s="14"/>
      <c r="D416" s="13" t="s">
        <v>54</v>
      </c>
      <c r="E416" s="21">
        <v>50</v>
      </c>
      <c r="F416" s="21">
        <v>200</v>
      </c>
      <c r="G416" s="21">
        <v>10000</v>
      </c>
    </row>
    <row r="417" ht="25" customHeight="1">
      <c r="A417" s="22" t="s">
        <v>427</v>
      </c>
      <c r="B417" s="22"/>
      <c r="C417" s="22"/>
      <c r="D417" s="22"/>
      <c r="E417" s="23">
        <f>SUBTOTAL(9,E416:E416)</f>
      </c>
      <c r="F417" s="23" t="s">
        <v>380</v>
      </c>
      <c r="G417" s="23">
        <f>SUBTOTAL(9,G416:G416)</f>
      </c>
    </row>
    <row r="418" ht="25" customHeight="1">
      <c r="A418" s="22" t="s">
        <v>428</v>
      </c>
      <c r="B418" s="22"/>
      <c r="C418" s="22"/>
      <c r="D418" s="22"/>
      <c r="E418" s="22"/>
      <c r="F418" s="22"/>
      <c r="G418" s="23">
        <f>SUBTOTAL(9,G416:G417)</f>
      </c>
    </row>
    <row r="419" ht="25" customHeight="1">
</row>
    <row r="420" ht="20" customHeight="1">
      <c r="A420" s="34" t="s">
        <v>335</v>
      </c>
      <c r="B420" s="34"/>
      <c r="C420" s="24" t="s">
        <v>204</v>
      </c>
      <c r="D420" s="24"/>
      <c r="E420" s="24"/>
      <c r="F420" s="24"/>
      <c r="G420" s="24"/>
    </row>
    <row r="421" ht="20" customHeight="1">
      <c r="A421" s="34" t="s">
        <v>336</v>
      </c>
      <c r="B421" s="34"/>
      <c r="C421" s="24" t="s">
        <v>381</v>
      </c>
      <c r="D421" s="24"/>
      <c r="E421" s="24"/>
      <c r="F421" s="24"/>
      <c r="G421" s="24"/>
    </row>
    <row r="422" ht="25" customHeight="1">
      <c r="A422" s="34" t="s">
        <v>338</v>
      </c>
      <c r="B422" s="34"/>
      <c r="C422" s="24" t="s">
        <v>302</v>
      </c>
      <c r="D422" s="24"/>
      <c r="E422" s="24"/>
      <c r="F422" s="24"/>
      <c r="G422" s="24"/>
    </row>
    <row r="423" ht="15" customHeight="1">
</row>
    <row r="424" ht="25" customHeight="1">
      <c r="A424" s="6" t="s">
        <v>420</v>
      </c>
      <c r="B424" s="6"/>
      <c r="C424" s="6"/>
      <c r="D424" s="6"/>
      <c r="E424" s="6"/>
      <c r="F424" s="6"/>
      <c r="G424" s="6"/>
    </row>
    <row r="425" ht="15" customHeight="1">
</row>
    <row r="426" ht="50" customHeight="1">
      <c r="A426" s="13" t="s">
        <v>236</v>
      </c>
      <c r="B426" s="13" t="s">
        <v>389</v>
      </c>
      <c r="C426" s="13"/>
      <c r="D426" s="13" t="s">
        <v>421</v>
      </c>
      <c r="E426" s="13" t="s">
        <v>422</v>
      </c>
      <c r="F426" s="13" t="s">
        <v>423</v>
      </c>
      <c r="G426" s="13" t="s">
        <v>424</v>
      </c>
    </row>
    <row r="427" ht="15" customHeight="1">
      <c r="A427" s="13">
        <v>1</v>
      </c>
      <c r="B427" s="13">
        <v>2</v>
      </c>
      <c r="C427" s="13"/>
      <c r="D427" s="13">
        <v>3</v>
      </c>
      <c r="E427" s="13">
        <v>4</v>
      </c>
      <c r="F427" s="13">
        <v>5</v>
      </c>
      <c r="G427" s="13">
        <v>6</v>
      </c>
    </row>
    <row r="428" ht="20" customHeight="1">
      <c r="A428" s="13" t="s">
        <v>351</v>
      </c>
      <c r="B428" s="14" t="s">
        <v>465</v>
      </c>
      <c r="C428" s="14"/>
      <c r="D428" s="13" t="s">
        <v>54</v>
      </c>
      <c r="E428" s="21">
        <v>12</v>
      </c>
      <c r="F428" s="21">
        <v>5000</v>
      </c>
      <c r="G428" s="21">
        <v>60000</v>
      </c>
    </row>
    <row r="429" ht="25" customHeight="1">
      <c r="A429" s="22" t="s">
        <v>427</v>
      </c>
      <c r="B429" s="22"/>
      <c r="C429" s="22"/>
      <c r="D429" s="22"/>
      <c r="E429" s="23">
        <f>SUBTOTAL(9,E428:E428)</f>
      </c>
      <c r="F429" s="23" t="s">
        <v>380</v>
      </c>
      <c r="G429" s="23">
        <f>SUBTOTAL(9,G428:G428)</f>
      </c>
    </row>
    <row r="430" ht="20" customHeight="1">
      <c r="A430" s="13" t="s">
        <v>355</v>
      </c>
      <c r="B430" s="14" t="s">
        <v>467</v>
      </c>
      <c r="C430" s="14"/>
      <c r="D430" s="13" t="s">
        <v>54</v>
      </c>
      <c r="E430" s="21">
        <v>12</v>
      </c>
      <c r="F430" s="21">
        <v>1820</v>
      </c>
      <c r="G430" s="21">
        <v>21840</v>
      </c>
    </row>
    <row r="431" ht="25" customHeight="1">
      <c r="A431" s="22" t="s">
        <v>427</v>
      </c>
      <c r="B431" s="22"/>
      <c r="C431" s="22"/>
      <c r="D431" s="22"/>
      <c r="E431" s="23">
        <f>SUBTOTAL(9,E430:E430)</f>
      </c>
      <c r="F431" s="23" t="s">
        <v>380</v>
      </c>
      <c r="G431" s="23">
        <f>SUBTOTAL(9,G430:G430)</f>
      </c>
    </row>
    <row r="432" ht="20" customHeight="1">
      <c r="A432" s="13" t="s">
        <v>371</v>
      </c>
      <c r="B432" s="14" t="s">
        <v>468</v>
      </c>
      <c r="C432" s="14"/>
      <c r="D432" s="13" t="s">
        <v>54</v>
      </c>
      <c r="E432" s="21">
        <v>10</v>
      </c>
      <c r="F432" s="21">
        <v>416</v>
      </c>
      <c r="G432" s="21">
        <v>4160</v>
      </c>
    </row>
    <row r="433" ht="25" customHeight="1">
      <c r="A433" s="22" t="s">
        <v>427</v>
      </c>
      <c r="B433" s="22"/>
      <c r="C433" s="22"/>
      <c r="D433" s="22"/>
      <c r="E433" s="23">
        <f>SUBTOTAL(9,E432:E432)</f>
      </c>
      <c r="F433" s="23" t="s">
        <v>380</v>
      </c>
      <c r="G433" s="23">
        <f>SUBTOTAL(9,G432:G432)</f>
      </c>
    </row>
    <row r="434" ht="25" customHeight="1">
      <c r="A434" s="22" t="s">
        <v>428</v>
      </c>
      <c r="B434" s="22"/>
      <c r="C434" s="22"/>
      <c r="D434" s="22"/>
      <c r="E434" s="22"/>
      <c r="F434" s="22"/>
      <c r="G434" s="23">
        <f>SUBTOTAL(9,G428:G433)</f>
      </c>
    </row>
    <row r="435" ht="25" customHeight="1">
</row>
    <row r="436" ht="20" customHeight="1">
      <c r="A436" s="34" t="s">
        <v>335</v>
      </c>
      <c r="B436" s="34"/>
      <c r="C436" s="24" t="s">
        <v>204</v>
      </c>
      <c r="D436" s="24"/>
      <c r="E436" s="24"/>
      <c r="F436" s="24"/>
      <c r="G436" s="24"/>
    </row>
    <row r="437" ht="20" customHeight="1">
      <c r="A437" s="34" t="s">
        <v>336</v>
      </c>
      <c r="B437" s="34"/>
      <c r="C437" s="24" t="s">
        <v>381</v>
      </c>
      <c r="D437" s="24"/>
      <c r="E437" s="24"/>
      <c r="F437" s="24"/>
      <c r="G437" s="24"/>
    </row>
    <row r="438" ht="25" customHeight="1">
      <c r="A438" s="34" t="s">
        <v>338</v>
      </c>
      <c r="B438" s="34"/>
      <c r="C438" s="24" t="s">
        <v>302</v>
      </c>
      <c r="D438" s="24"/>
      <c r="E438" s="24"/>
      <c r="F438" s="24"/>
      <c r="G438" s="24"/>
    </row>
    <row r="439" ht="15" customHeight="1">
</row>
    <row r="440" ht="25" customHeight="1">
      <c r="A440" s="6" t="s">
        <v>469</v>
      </c>
      <c r="B440" s="6"/>
      <c r="C440" s="6"/>
      <c r="D440" s="6"/>
      <c r="E440" s="6"/>
      <c r="F440" s="6"/>
      <c r="G440" s="6"/>
    </row>
    <row r="441" ht="15" customHeight="1">
</row>
    <row r="442" ht="50" customHeight="1">
      <c r="A442" s="13" t="s">
        <v>236</v>
      </c>
      <c r="B442" s="13" t="s">
        <v>389</v>
      </c>
      <c r="C442" s="13"/>
      <c r="D442" s="13" t="s">
        <v>421</v>
      </c>
      <c r="E442" s="13" t="s">
        <v>422</v>
      </c>
      <c r="F442" s="13" t="s">
        <v>423</v>
      </c>
      <c r="G442" s="13" t="s">
        <v>424</v>
      </c>
    </row>
    <row r="443" ht="15" customHeight="1">
      <c r="A443" s="13">
        <v>1</v>
      </c>
      <c r="B443" s="13">
        <v>2</v>
      </c>
      <c r="C443" s="13"/>
      <c r="D443" s="13">
        <v>3</v>
      </c>
      <c r="E443" s="13">
        <v>4</v>
      </c>
      <c r="F443" s="13">
        <v>5</v>
      </c>
      <c r="G443" s="13">
        <v>6</v>
      </c>
    </row>
    <row r="444" ht="20" customHeight="1">
      <c r="A444" s="13" t="s">
        <v>373</v>
      </c>
      <c r="B444" s="14" t="s">
        <v>470</v>
      </c>
      <c r="C444" s="14"/>
      <c r="D444" s="13" t="s">
        <v>54</v>
      </c>
      <c r="E444" s="21">
        <v>1</v>
      </c>
      <c r="F444" s="21">
        <v>10000</v>
      </c>
      <c r="G444" s="21">
        <v>10000</v>
      </c>
    </row>
    <row r="445" ht="25" customHeight="1">
      <c r="A445" s="22" t="s">
        <v>427</v>
      </c>
      <c r="B445" s="22"/>
      <c r="C445" s="22"/>
      <c r="D445" s="22"/>
      <c r="E445" s="23">
        <f>SUBTOTAL(9,E444:E444)</f>
      </c>
      <c r="F445" s="23" t="s">
        <v>380</v>
      </c>
      <c r="G445" s="23">
        <f>SUBTOTAL(9,G444:G444)</f>
      </c>
    </row>
    <row r="446" ht="25" customHeight="1">
      <c r="A446" s="22" t="s">
        <v>428</v>
      </c>
      <c r="B446" s="22"/>
      <c r="C446" s="22"/>
      <c r="D446" s="22"/>
      <c r="E446" s="22"/>
      <c r="F446" s="22"/>
      <c r="G446" s="23">
        <f>SUBTOTAL(9,G444:G445)</f>
      </c>
    </row>
    <row r="447" ht="25" customHeight="1">
</row>
    <row r="448" ht="20" customHeight="1">
      <c r="A448" s="34" t="s">
        <v>335</v>
      </c>
      <c r="B448" s="34"/>
      <c r="C448" s="24" t="s">
        <v>204</v>
      </c>
      <c r="D448" s="24"/>
      <c r="E448" s="24"/>
      <c r="F448" s="24"/>
      <c r="G448" s="24"/>
    </row>
    <row r="449" ht="20" customHeight="1">
      <c r="A449" s="34" t="s">
        <v>336</v>
      </c>
      <c r="B449" s="34"/>
      <c r="C449" s="24" t="s">
        <v>381</v>
      </c>
      <c r="D449" s="24"/>
      <c r="E449" s="24"/>
      <c r="F449" s="24"/>
      <c r="G449" s="24"/>
    </row>
    <row r="450" ht="25" customHeight="1">
      <c r="A450" s="34" t="s">
        <v>338</v>
      </c>
      <c r="B450" s="34"/>
      <c r="C450" s="24" t="s">
        <v>302</v>
      </c>
      <c r="D450" s="24"/>
      <c r="E450" s="24"/>
      <c r="F450" s="24"/>
      <c r="G450" s="24"/>
    </row>
    <row r="451" ht="15" customHeight="1">
</row>
    <row r="452" ht="25" customHeight="1">
      <c r="A452" s="6" t="s">
        <v>471</v>
      </c>
      <c r="B452" s="6"/>
      <c r="C452" s="6"/>
      <c r="D452" s="6"/>
      <c r="E452" s="6"/>
      <c r="F452" s="6"/>
      <c r="G452" s="6"/>
    </row>
    <row r="453" ht="15" customHeight="1">
</row>
    <row r="454" ht="50" customHeight="1">
      <c r="A454" s="13" t="s">
        <v>236</v>
      </c>
      <c r="B454" s="13" t="s">
        <v>389</v>
      </c>
      <c r="C454" s="13"/>
      <c r="D454" s="13" t="s">
        <v>421</v>
      </c>
      <c r="E454" s="13" t="s">
        <v>422</v>
      </c>
      <c r="F454" s="13" t="s">
        <v>423</v>
      </c>
      <c r="G454" s="13" t="s">
        <v>424</v>
      </c>
    </row>
    <row r="455" ht="15" customHeight="1">
      <c r="A455" s="13">
        <v>1</v>
      </c>
      <c r="B455" s="13">
        <v>2</v>
      </c>
      <c r="C455" s="13"/>
      <c r="D455" s="13">
        <v>3</v>
      </c>
      <c r="E455" s="13">
        <v>4</v>
      </c>
      <c r="F455" s="13">
        <v>5</v>
      </c>
      <c r="G455" s="13">
        <v>6</v>
      </c>
    </row>
    <row r="456" ht="20" customHeight="1">
      <c r="A456" s="13" t="s">
        <v>375</v>
      </c>
      <c r="B456" s="14" t="s">
        <v>472</v>
      </c>
      <c r="C456" s="14"/>
      <c r="D456" s="13" t="s">
        <v>54</v>
      </c>
      <c r="E456" s="21">
        <v>200</v>
      </c>
      <c r="F456" s="21">
        <v>47.5</v>
      </c>
      <c r="G456" s="21">
        <v>9500</v>
      </c>
    </row>
    <row r="457" ht="25" customHeight="1">
      <c r="A457" s="22" t="s">
        <v>427</v>
      </c>
      <c r="B457" s="22"/>
      <c r="C457" s="22"/>
      <c r="D457" s="22"/>
      <c r="E457" s="23">
        <f>SUBTOTAL(9,E456:E456)</f>
      </c>
      <c r="F457" s="23" t="s">
        <v>380</v>
      </c>
      <c r="G457" s="23">
        <f>SUBTOTAL(9,G456:G456)</f>
      </c>
    </row>
    <row r="458" ht="20" customHeight="1">
      <c r="A458" s="13" t="s">
        <v>377</v>
      </c>
      <c r="B458" s="14" t="s">
        <v>572</v>
      </c>
      <c r="C458" s="14"/>
      <c r="D458" s="13" t="s">
        <v>54</v>
      </c>
      <c r="E458" s="21">
        <v>2</v>
      </c>
      <c r="F458" s="21">
        <v>1500</v>
      </c>
      <c r="G458" s="21">
        <v>3000</v>
      </c>
    </row>
    <row r="459" ht="25" customHeight="1">
      <c r="A459" s="22" t="s">
        <v>427</v>
      </c>
      <c r="B459" s="22"/>
      <c r="C459" s="22"/>
      <c r="D459" s="22"/>
      <c r="E459" s="23">
        <f>SUBTOTAL(9,E458:E458)</f>
      </c>
      <c r="F459" s="23" t="s">
        <v>380</v>
      </c>
      <c r="G459" s="23">
        <f>SUBTOTAL(9,G458:G458)</f>
      </c>
    </row>
    <row r="460" ht="25" customHeight="1">
      <c r="A460" s="22" t="s">
        <v>428</v>
      </c>
      <c r="B460" s="22"/>
      <c r="C460" s="22"/>
      <c r="D460" s="22"/>
      <c r="E460" s="22"/>
      <c r="F460" s="22"/>
      <c r="G460" s="23">
        <f>SUBTOTAL(9,G456:G459)</f>
      </c>
    </row>
    <row r="461" ht="25" customHeight="1">
</row>
    <row r="462" ht="20" customHeight="1">
      <c r="A462" s="34" t="s">
        <v>335</v>
      </c>
      <c r="B462" s="34"/>
      <c r="C462" s="24" t="s">
        <v>204</v>
      </c>
      <c r="D462" s="24"/>
      <c r="E462" s="24"/>
      <c r="F462" s="24"/>
      <c r="G462" s="24"/>
    </row>
    <row r="463" ht="20" customHeight="1">
      <c r="A463" s="34" t="s">
        <v>336</v>
      </c>
      <c r="B463" s="34"/>
      <c r="C463" s="24" t="s">
        <v>381</v>
      </c>
      <c r="D463" s="24"/>
      <c r="E463" s="24"/>
      <c r="F463" s="24"/>
      <c r="G463" s="24"/>
    </row>
    <row r="464" ht="25" customHeight="1">
      <c r="A464" s="34" t="s">
        <v>338</v>
      </c>
      <c r="B464" s="34"/>
      <c r="C464" s="24" t="s">
        <v>302</v>
      </c>
      <c r="D464" s="24"/>
      <c r="E464" s="24"/>
      <c r="F464" s="24"/>
      <c r="G464" s="24"/>
    </row>
    <row r="465" ht="15" customHeight="1">
</row>
    <row r="466" ht="25" customHeight="1">
      <c r="A466" s="6" t="s">
        <v>473</v>
      </c>
      <c r="B466" s="6"/>
      <c r="C466" s="6"/>
      <c r="D466" s="6"/>
      <c r="E466" s="6"/>
      <c r="F466" s="6"/>
      <c r="G466" s="6"/>
    </row>
    <row r="467" ht="15" customHeight="1">
</row>
    <row r="468" ht="50" customHeight="1">
      <c r="A468" s="13" t="s">
        <v>236</v>
      </c>
      <c r="B468" s="13" t="s">
        <v>389</v>
      </c>
      <c r="C468" s="13"/>
      <c r="D468" s="13" t="s">
        <v>421</v>
      </c>
      <c r="E468" s="13" t="s">
        <v>422</v>
      </c>
      <c r="F468" s="13" t="s">
        <v>423</v>
      </c>
      <c r="G468" s="13" t="s">
        <v>424</v>
      </c>
    </row>
    <row r="469" ht="15" customHeight="1">
      <c r="A469" s="13">
        <v>1</v>
      </c>
      <c r="B469" s="13">
        <v>2</v>
      </c>
      <c r="C469" s="13"/>
      <c r="D469" s="13">
        <v>3</v>
      </c>
      <c r="E469" s="13">
        <v>4</v>
      </c>
      <c r="F469" s="13">
        <v>5</v>
      </c>
      <c r="G469" s="13">
        <v>6</v>
      </c>
    </row>
    <row r="470" ht="20" customHeight="1">
      <c r="A470" s="13" t="s">
        <v>354</v>
      </c>
      <c r="B470" s="14" t="s">
        <v>474</v>
      </c>
      <c r="C470" s="14"/>
      <c r="D470" s="13" t="s">
        <v>54</v>
      </c>
      <c r="E470" s="21">
        <v>12</v>
      </c>
      <c r="F470" s="21">
        <v>1030.08</v>
      </c>
      <c r="G470" s="21">
        <v>12360.96</v>
      </c>
    </row>
    <row r="471" ht="25" customHeight="1">
      <c r="A471" s="22" t="s">
        <v>427</v>
      </c>
      <c r="B471" s="22"/>
      <c r="C471" s="22"/>
      <c r="D471" s="22"/>
      <c r="E471" s="23">
        <f>SUBTOTAL(9,E470:E470)</f>
      </c>
      <c r="F471" s="23" t="s">
        <v>380</v>
      </c>
      <c r="G471" s="23">
        <f>SUBTOTAL(9,G470:G470)</f>
      </c>
    </row>
    <row r="472" ht="40" customHeight="1">
      <c r="A472" s="13" t="s">
        <v>367</v>
      </c>
      <c r="B472" s="14" t="s">
        <v>475</v>
      </c>
      <c r="C472" s="14"/>
      <c r="D472" s="13" t="s">
        <v>54</v>
      </c>
      <c r="E472" s="21">
        <v>4</v>
      </c>
      <c r="F472" s="21">
        <v>7152</v>
      </c>
      <c r="G472" s="21">
        <v>28608</v>
      </c>
    </row>
    <row r="473" ht="25" customHeight="1">
      <c r="A473" s="22" t="s">
        <v>427</v>
      </c>
      <c r="B473" s="22"/>
      <c r="C473" s="22"/>
      <c r="D473" s="22"/>
      <c r="E473" s="23">
        <f>SUBTOTAL(9,E472:E472)</f>
      </c>
      <c r="F473" s="23" t="s">
        <v>380</v>
      </c>
      <c r="G473" s="23">
        <f>SUBTOTAL(9,G472:G472)</f>
      </c>
    </row>
    <row r="474" ht="40" customHeight="1">
      <c r="A474" s="13" t="s">
        <v>476</v>
      </c>
      <c r="B474" s="14" t="s">
        <v>477</v>
      </c>
      <c r="C474" s="14"/>
      <c r="D474" s="13" t="s">
        <v>54</v>
      </c>
      <c r="E474" s="21">
        <v>12</v>
      </c>
      <c r="F474" s="21">
        <v>625</v>
      </c>
      <c r="G474" s="21">
        <v>7500</v>
      </c>
    </row>
    <row r="475" ht="25" customHeight="1">
      <c r="A475" s="22" t="s">
        <v>427</v>
      </c>
      <c r="B475" s="22"/>
      <c r="C475" s="22"/>
      <c r="D475" s="22"/>
      <c r="E475" s="23">
        <f>SUBTOTAL(9,E474:E474)</f>
      </c>
      <c r="F475" s="23" t="s">
        <v>380</v>
      </c>
      <c r="G475" s="23">
        <f>SUBTOTAL(9,G474:G474)</f>
      </c>
    </row>
    <row r="476" ht="20" customHeight="1">
      <c r="A476" s="13" t="s">
        <v>478</v>
      </c>
      <c r="B476" s="14" t="s">
        <v>479</v>
      </c>
      <c r="C476" s="14"/>
      <c r="D476" s="13" t="s">
        <v>54</v>
      </c>
      <c r="E476" s="21">
        <v>4</v>
      </c>
      <c r="F476" s="21">
        <v>12000</v>
      </c>
      <c r="G476" s="21">
        <v>48000</v>
      </c>
    </row>
    <row r="477" ht="25" customHeight="1">
      <c r="A477" s="22" t="s">
        <v>427</v>
      </c>
      <c r="B477" s="22"/>
      <c r="C477" s="22"/>
      <c r="D477" s="22"/>
      <c r="E477" s="23">
        <f>SUBTOTAL(9,E476:E476)</f>
      </c>
      <c r="F477" s="23" t="s">
        <v>380</v>
      </c>
      <c r="G477" s="23">
        <f>SUBTOTAL(9,G476:G476)</f>
      </c>
    </row>
    <row r="478" ht="40" customHeight="1">
      <c r="A478" s="13" t="s">
        <v>480</v>
      </c>
      <c r="B478" s="14" t="s">
        <v>481</v>
      </c>
      <c r="C478" s="14"/>
      <c r="D478" s="13" t="s">
        <v>54</v>
      </c>
      <c r="E478" s="21">
        <v>5</v>
      </c>
      <c r="F478" s="21">
        <v>2000</v>
      </c>
      <c r="G478" s="21">
        <v>10000</v>
      </c>
    </row>
    <row r="479" ht="25" customHeight="1">
      <c r="A479" s="22" t="s">
        <v>427</v>
      </c>
      <c r="B479" s="22"/>
      <c r="C479" s="22"/>
      <c r="D479" s="22"/>
      <c r="E479" s="23">
        <f>SUBTOTAL(9,E478:E478)</f>
      </c>
      <c r="F479" s="23" t="s">
        <v>380</v>
      </c>
      <c r="G479" s="23">
        <f>SUBTOTAL(9,G478:G478)</f>
      </c>
    </row>
    <row r="480" ht="20" customHeight="1">
      <c r="A480" s="13" t="s">
        <v>482</v>
      </c>
      <c r="B480" s="14" t="s">
        <v>483</v>
      </c>
      <c r="C480" s="14"/>
      <c r="D480" s="13" t="s">
        <v>54</v>
      </c>
      <c r="E480" s="21">
        <v>2</v>
      </c>
      <c r="F480" s="21">
        <v>5000</v>
      </c>
      <c r="G480" s="21">
        <v>10000</v>
      </c>
    </row>
    <row r="481" ht="25" customHeight="1">
      <c r="A481" s="22" t="s">
        <v>427</v>
      </c>
      <c r="B481" s="22"/>
      <c r="C481" s="22"/>
      <c r="D481" s="22"/>
      <c r="E481" s="23">
        <f>SUBTOTAL(9,E480:E480)</f>
      </c>
      <c r="F481" s="23" t="s">
        <v>380</v>
      </c>
      <c r="G481" s="23">
        <f>SUBTOTAL(9,G480:G480)</f>
      </c>
    </row>
    <row r="482" ht="40" customHeight="1">
      <c r="A482" s="13" t="s">
        <v>484</v>
      </c>
      <c r="B482" s="14" t="s">
        <v>485</v>
      </c>
      <c r="C482" s="14"/>
      <c r="D482" s="13" t="s">
        <v>54</v>
      </c>
      <c r="E482" s="21">
        <v>1</v>
      </c>
      <c r="F482" s="21">
        <v>5000</v>
      </c>
      <c r="G482" s="21">
        <v>5000</v>
      </c>
    </row>
    <row r="483" ht="25" customHeight="1">
      <c r="A483" s="22" t="s">
        <v>427</v>
      </c>
      <c r="B483" s="22"/>
      <c r="C483" s="22"/>
      <c r="D483" s="22"/>
      <c r="E483" s="23">
        <f>SUBTOTAL(9,E482:E482)</f>
      </c>
      <c r="F483" s="23" t="s">
        <v>380</v>
      </c>
      <c r="G483" s="23">
        <f>SUBTOTAL(9,G482:G482)</f>
      </c>
    </row>
    <row r="484" ht="20" customHeight="1">
      <c r="A484" s="13" t="s">
        <v>486</v>
      </c>
      <c r="B484" s="14" t="s">
        <v>487</v>
      </c>
      <c r="C484" s="14"/>
      <c r="D484" s="13" t="s">
        <v>54</v>
      </c>
      <c r="E484" s="21">
        <v>4</v>
      </c>
      <c r="F484" s="21">
        <v>7500</v>
      </c>
      <c r="G484" s="21">
        <v>30000</v>
      </c>
    </row>
    <row r="485" ht="25" customHeight="1">
      <c r="A485" s="22" t="s">
        <v>427</v>
      </c>
      <c r="B485" s="22"/>
      <c r="C485" s="22"/>
      <c r="D485" s="22"/>
      <c r="E485" s="23">
        <f>SUBTOTAL(9,E484:E484)</f>
      </c>
      <c r="F485" s="23" t="s">
        <v>380</v>
      </c>
      <c r="G485" s="23">
        <f>SUBTOTAL(9,G484:G484)</f>
      </c>
    </row>
    <row r="486" ht="20" customHeight="1">
      <c r="A486" s="13" t="s">
        <v>488</v>
      </c>
      <c r="B486" s="14" t="s">
        <v>489</v>
      </c>
      <c r="C486" s="14"/>
      <c r="D486" s="13" t="s">
        <v>54</v>
      </c>
      <c r="E486" s="21">
        <v>2</v>
      </c>
      <c r="F486" s="21">
        <v>5000</v>
      </c>
      <c r="G486" s="21">
        <v>10000</v>
      </c>
    </row>
    <row r="487" ht="25" customHeight="1">
      <c r="A487" s="22" t="s">
        <v>427</v>
      </c>
      <c r="B487" s="22"/>
      <c r="C487" s="22"/>
      <c r="D487" s="22"/>
      <c r="E487" s="23">
        <f>SUBTOTAL(9,E486:E486)</f>
      </c>
      <c r="F487" s="23" t="s">
        <v>380</v>
      </c>
      <c r="G487" s="23">
        <f>SUBTOTAL(9,G486:G486)</f>
      </c>
    </row>
    <row r="488" ht="40" customHeight="1">
      <c r="A488" s="13" t="s">
        <v>573</v>
      </c>
      <c r="B488" s="14" t="s">
        <v>574</v>
      </c>
      <c r="C488" s="14"/>
      <c r="D488" s="13" t="s">
        <v>54</v>
      </c>
      <c r="E488" s="21">
        <v>12</v>
      </c>
      <c r="F488" s="21">
        <v>2500</v>
      </c>
      <c r="G488" s="21">
        <v>30000</v>
      </c>
    </row>
    <row r="489" ht="25" customHeight="1">
      <c r="A489" s="22" t="s">
        <v>427</v>
      </c>
      <c r="B489" s="22"/>
      <c r="C489" s="22"/>
      <c r="D489" s="22"/>
      <c r="E489" s="23">
        <f>SUBTOTAL(9,E488:E488)</f>
      </c>
      <c r="F489" s="23" t="s">
        <v>380</v>
      </c>
      <c r="G489" s="23">
        <f>SUBTOTAL(9,G488:G488)</f>
      </c>
    </row>
    <row r="490" ht="25" customHeight="1">
      <c r="A490" s="22" t="s">
        <v>428</v>
      </c>
      <c r="B490" s="22"/>
      <c r="C490" s="22"/>
      <c r="D490" s="22"/>
      <c r="E490" s="22"/>
      <c r="F490" s="22"/>
      <c r="G490" s="23">
        <f>SUBTOTAL(9,G470:G489)</f>
      </c>
    </row>
    <row r="491" ht="25" customHeight="1">
</row>
    <row r="492" ht="20" customHeight="1">
      <c r="A492" s="34" t="s">
        <v>335</v>
      </c>
      <c r="B492" s="34"/>
      <c r="C492" s="24" t="s">
        <v>204</v>
      </c>
      <c r="D492" s="24"/>
      <c r="E492" s="24"/>
      <c r="F492" s="24"/>
      <c r="G492" s="24"/>
    </row>
    <row r="493" ht="20" customHeight="1">
      <c r="A493" s="34" t="s">
        <v>336</v>
      </c>
      <c r="B493" s="34"/>
      <c r="C493" s="24" t="s">
        <v>381</v>
      </c>
      <c r="D493" s="24"/>
      <c r="E493" s="24"/>
      <c r="F493" s="24"/>
      <c r="G493" s="24"/>
    </row>
    <row r="494" ht="25" customHeight="1">
      <c r="A494" s="34" t="s">
        <v>338</v>
      </c>
      <c r="B494" s="34"/>
      <c r="C494" s="24" t="s">
        <v>302</v>
      </c>
      <c r="D494" s="24"/>
      <c r="E494" s="24"/>
      <c r="F494" s="24"/>
      <c r="G494" s="24"/>
    </row>
    <row r="495" ht="15" customHeight="1">
</row>
    <row r="496" ht="25" customHeight="1">
      <c r="A496" s="6" t="s">
        <v>429</v>
      </c>
      <c r="B496" s="6"/>
      <c r="C496" s="6"/>
      <c r="D496" s="6"/>
      <c r="E496" s="6"/>
      <c r="F496" s="6"/>
      <c r="G496" s="6"/>
    </row>
    <row r="497" ht="15" customHeight="1">
</row>
    <row r="498" ht="50" customHeight="1">
      <c r="A498" s="13" t="s">
        <v>236</v>
      </c>
      <c r="B498" s="13" t="s">
        <v>389</v>
      </c>
      <c r="C498" s="13"/>
      <c r="D498" s="13" t="s">
        <v>421</v>
      </c>
      <c r="E498" s="13" t="s">
        <v>422</v>
      </c>
      <c r="F498" s="13" t="s">
        <v>423</v>
      </c>
      <c r="G498" s="13" t="s">
        <v>424</v>
      </c>
    </row>
    <row r="499" ht="15" customHeight="1">
      <c r="A499" s="13">
        <v>1</v>
      </c>
      <c r="B499" s="13">
        <v>2</v>
      </c>
      <c r="C499" s="13"/>
      <c r="D499" s="13">
        <v>3</v>
      </c>
      <c r="E499" s="13">
        <v>4</v>
      </c>
      <c r="F499" s="13">
        <v>5</v>
      </c>
      <c r="G499" s="13">
        <v>6</v>
      </c>
    </row>
    <row r="500" ht="40" customHeight="1">
      <c r="A500" s="13" t="s">
        <v>352</v>
      </c>
      <c r="B500" s="14" t="s">
        <v>498</v>
      </c>
      <c r="C500" s="14"/>
      <c r="D500" s="13" t="s">
        <v>54</v>
      </c>
      <c r="E500" s="21">
        <v>12</v>
      </c>
      <c r="F500" s="21">
        <v>2291.6666</v>
      </c>
      <c r="G500" s="21">
        <v>27500</v>
      </c>
    </row>
    <row r="501" ht="25" customHeight="1">
      <c r="A501" s="22" t="s">
        <v>427</v>
      </c>
      <c r="B501" s="22"/>
      <c r="C501" s="22"/>
      <c r="D501" s="22"/>
      <c r="E501" s="23">
        <f>SUBTOTAL(9,E500:E500)</f>
      </c>
      <c r="F501" s="23" t="s">
        <v>380</v>
      </c>
      <c r="G501" s="23">
        <f>SUBTOTAL(9,G500:G500)</f>
      </c>
    </row>
    <row r="502" ht="20" customHeight="1">
      <c r="A502" s="13" t="s">
        <v>353</v>
      </c>
      <c r="B502" s="14" t="s">
        <v>499</v>
      </c>
      <c r="C502" s="14"/>
      <c r="D502" s="13" t="s">
        <v>54</v>
      </c>
      <c r="E502" s="21">
        <v>12</v>
      </c>
      <c r="F502" s="21">
        <v>94495.129</v>
      </c>
      <c r="G502" s="21">
        <v>1133941.55</v>
      </c>
    </row>
    <row r="503" ht="25" customHeight="1">
      <c r="A503" s="22" t="s">
        <v>427</v>
      </c>
      <c r="B503" s="22"/>
      <c r="C503" s="22"/>
      <c r="D503" s="22"/>
      <c r="E503" s="23">
        <f>SUBTOTAL(9,E502:E502)</f>
      </c>
      <c r="F503" s="23" t="s">
        <v>380</v>
      </c>
      <c r="G503" s="23">
        <f>SUBTOTAL(9,G502:G502)</f>
      </c>
    </row>
    <row r="504" ht="20" customHeight="1">
      <c r="A504" s="13" t="s">
        <v>356</v>
      </c>
      <c r="B504" s="14" t="s">
        <v>500</v>
      </c>
      <c r="C504" s="14"/>
      <c r="D504" s="13" t="s">
        <v>54</v>
      </c>
      <c r="E504" s="21">
        <v>12</v>
      </c>
      <c r="F504" s="21">
        <v>6834</v>
      </c>
      <c r="G504" s="21">
        <v>82008</v>
      </c>
    </row>
    <row r="505" ht="25" customHeight="1">
      <c r="A505" s="22" t="s">
        <v>427</v>
      </c>
      <c r="B505" s="22"/>
      <c r="C505" s="22"/>
      <c r="D505" s="22"/>
      <c r="E505" s="23">
        <f>SUBTOTAL(9,E504:E504)</f>
      </c>
      <c r="F505" s="23" t="s">
        <v>380</v>
      </c>
      <c r="G505" s="23">
        <f>SUBTOTAL(9,G504:G504)</f>
      </c>
    </row>
    <row r="506" ht="40" customHeight="1">
      <c r="A506" s="13" t="s">
        <v>357</v>
      </c>
      <c r="B506" s="14" t="s">
        <v>501</v>
      </c>
      <c r="C506" s="14"/>
      <c r="D506" s="13" t="s">
        <v>54</v>
      </c>
      <c r="E506" s="21">
        <v>12</v>
      </c>
      <c r="F506" s="21">
        <v>6400</v>
      </c>
      <c r="G506" s="21">
        <v>76800</v>
      </c>
    </row>
    <row r="507" ht="25" customHeight="1">
      <c r="A507" s="22" t="s">
        <v>427</v>
      </c>
      <c r="B507" s="22"/>
      <c r="C507" s="22"/>
      <c r="D507" s="22"/>
      <c r="E507" s="23">
        <f>SUBTOTAL(9,E506:E506)</f>
      </c>
      <c r="F507" s="23" t="s">
        <v>380</v>
      </c>
      <c r="G507" s="23">
        <f>SUBTOTAL(9,G506:G506)</f>
      </c>
    </row>
    <row r="508" ht="20" customHeight="1">
      <c r="A508" s="13" t="s">
        <v>358</v>
      </c>
      <c r="B508" s="14" t="s">
        <v>502</v>
      </c>
      <c r="C508" s="14"/>
      <c r="D508" s="13" t="s">
        <v>54</v>
      </c>
      <c r="E508" s="21">
        <v>1</v>
      </c>
      <c r="F508" s="21">
        <v>20000</v>
      </c>
      <c r="G508" s="21">
        <v>20000</v>
      </c>
    </row>
    <row r="509" ht="25" customHeight="1">
      <c r="A509" s="22" t="s">
        <v>427</v>
      </c>
      <c r="B509" s="22"/>
      <c r="C509" s="22"/>
      <c r="D509" s="22"/>
      <c r="E509" s="23">
        <f>SUBTOTAL(9,E508:E508)</f>
      </c>
      <c r="F509" s="23" t="s">
        <v>380</v>
      </c>
      <c r="G509" s="23">
        <f>SUBTOTAL(9,G508:G508)</f>
      </c>
    </row>
    <row r="510" ht="40" customHeight="1">
      <c r="A510" s="13" t="s">
        <v>505</v>
      </c>
      <c r="B510" s="14" t="s">
        <v>506</v>
      </c>
      <c r="C510" s="14"/>
      <c r="D510" s="13" t="s">
        <v>54</v>
      </c>
      <c r="E510" s="21">
        <v>1</v>
      </c>
      <c r="F510" s="21">
        <v>75000</v>
      </c>
      <c r="G510" s="21">
        <v>75000</v>
      </c>
    </row>
    <row r="511" ht="25" customHeight="1">
      <c r="A511" s="22" t="s">
        <v>427</v>
      </c>
      <c r="B511" s="22"/>
      <c r="C511" s="22"/>
      <c r="D511" s="22"/>
      <c r="E511" s="23">
        <f>SUBTOTAL(9,E510:E510)</f>
      </c>
      <c r="F511" s="23" t="s">
        <v>380</v>
      </c>
      <c r="G511" s="23">
        <f>SUBTOTAL(9,G510:G510)</f>
      </c>
    </row>
    <row r="512" ht="40" customHeight="1">
      <c r="A512" s="13" t="s">
        <v>507</v>
      </c>
      <c r="B512" s="14" t="s">
        <v>508</v>
      </c>
      <c r="C512" s="14"/>
      <c r="D512" s="13" t="s">
        <v>54</v>
      </c>
      <c r="E512" s="21">
        <v>1</v>
      </c>
      <c r="F512" s="21">
        <v>83000</v>
      </c>
      <c r="G512" s="21">
        <v>83000</v>
      </c>
    </row>
    <row r="513" ht="25" customHeight="1">
      <c r="A513" s="22" t="s">
        <v>427</v>
      </c>
      <c r="B513" s="22"/>
      <c r="C513" s="22"/>
      <c r="D513" s="22"/>
      <c r="E513" s="23">
        <f>SUBTOTAL(9,E512:E512)</f>
      </c>
      <c r="F513" s="23" t="s">
        <v>380</v>
      </c>
      <c r="G513" s="23">
        <f>SUBTOTAL(9,G512:G512)</f>
      </c>
    </row>
    <row r="514" ht="20" customHeight="1">
      <c r="A514" s="13" t="s">
        <v>509</v>
      </c>
      <c r="B514" s="14" t="s">
        <v>510</v>
      </c>
      <c r="C514" s="14"/>
      <c r="D514" s="13" t="s">
        <v>54</v>
      </c>
      <c r="E514" s="21">
        <v>1</v>
      </c>
      <c r="F514" s="21">
        <v>5000</v>
      </c>
      <c r="G514" s="21">
        <v>5000</v>
      </c>
    </row>
    <row r="515" ht="25" customHeight="1">
      <c r="A515" s="22" t="s">
        <v>427</v>
      </c>
      <c r="B515" s="22"/>
      <c r="C515" s="22"/>
      <c r="D515" s="22"/>
      <c r="E515" s="23">
        <f>SUBTOTAL(9,E514:E514)</f>
      </c>
      <c r="F515" s="23" t="s">
        <v>380</v>
      </c>
      <c r="G515" s="23">
        <f>SUBTOTAL(9,G514:G514)</f>
      </c>
    </row>
    <row r="516" ht="20" customHeight="1">
      <c r="A516" s="13" t="s">
        <v>511</v>
      </c>
      <c r="B516" s="14" t="s">
        <v>512</v>
      </c>
      <c r="C516" s="14"/>
      <c r="D516" s="13" t="s">
        <v>54</v>
      </c>
      <c r="E516" s="21">
        <v>12</v>
      </c>
      <c r="F516" s="21">
        <v>1250</v>
      </c>
      <c r="G516" s="21">
        <v>15000</v>
      </c>
    </row>
    <row r="517" ht="25" customHeight="1">
      <c r="A517" s="22" t="s">
        <v>427</v>
      </c>
      <c r="B517" s="22"/>
      <c r="C517" s="22"/>
      <c r="D517" s="22"/>
      <c r="E517" s="23">
        <f>SUBTOTAL(9,E516:E516)</f>
      </c>
      <c r="F517" s="23" t="s">
        <v>380</v>
      </c>
      <c r="G517" s="23">
        <f>SUBTOTAL(9,G516:G516)</f>
      </c>
    </row>
    <row r="518" ht="20" customHeight="1">
      <c r="A518" s="13" t="s">
        <v>513</v>
      </c>
      <c r="B518" s="14" t="s">
        <v>514</v>
      </c>
      <c r="C518" s="14"/>
      <c r="D518" s="13" t="s">
        <v>54</v>
      </c>
      <c r="E518" s="21">
        <v>2</v>
      </c>
      <c r="F518" s="21">
        <v>10000</v>
      </c>
      <c r="G518" s="21">
        <v>20000</v>
      </c>
    </row>
    <row r="519" ht="25" customHeight="1">
      <c r="A519" s="22" t="s">
        <v>427</v>
      </c>
      <c r="B519" s="22"/>
      <c r="C519" s="22"/>
      <c r="D519" s="22"/>
      <c r="E519" s="23">
        <f>SUBTOTAL(9,E518:E518)</f>
      </c>
      <c r="F519" s="23" t="s">
        <v>380</v>
      </c>
      <c r="G519" s="23">
        <f>SUBTOTAL(9,G518:G518)</f>
      </c>
    </row>
    <row r="520" ht="40" customHeight="1">
      <c r="A520" s="13" t="s">
        <v>515</v>
      </c>
      <c r="B520" s="14" t="s">
        <v>516</v>
      </c>
      <c r="C520" s="14"/>
      <c r="D520" s="13" t="s">
        <v>54</v>
      </c>
      <c r="E520" s="21">
        <v>4</v>
      </c>
      <c r="F520" s="21">
        <v>8500</v>
      </c>
      <c r="G520" s="21">
        <v>34000</v>
      </c>
    </row>
    <row r="521" ht="25" customHeight="1">
      <c r="A521" s="22" t="s">
        <v>427</v>
      </c>
      <c r="B521" s="22"/>
      <c r="C521" s="22"/>
      <c r="D521" s="22"/>
      <c r="E521" s="23">
        <f>SUBTOTAL(9,E520:E520)</f>
      </c>
      <c r="F521" s="23" t="s">
        <v>380</v>
      </c>
      <c r="G521" s="23">
        <f>SUBTOTAL(9,G520:G520)</f>
      </c>
    </row>
    <row r="522" ht="40" customHeight="1">
      <c r="A522" s="13" t="s">
        <v>517</v>
      </c>
      <c r="B522" s="14" t="s">
        <v>518</v>
      </c>
      <c r="C522" s="14"/>
      <c r="D522" s="13" t="s">
        <v>54</v>
      </c>
      <c r="E522" s="21">
        <v>8</v>
      </c>
      <c r="F522" s="21">
        <v>3750</v>
      </c>
      <c r="G522" s="21">
        <v>30000</v>
      </c>
    </row>
    <row r="523" ht="25" customHeight="1">
      <c r="A523" s="22" t="s">
        <v>427</v>
      </c>
      <c r="B523" s="22"/>
      <c r="C523" s="22"/>
      <c r="D523" s="22"/>
      <c r="E523" s="23">
        <f>SUBTOTAL(9,E522:E522)</f>
      </c>
      <c r="F523" s="23" t="s">
        <v>380</v>
      </c>
      <c r="G523" s="23">
        <f>SUBTOTAL(9,G522:G522)</f>
      </c>
    </row>
    <row r="524" ht="20" customHeight="1">
      <c r="A524" s="13" t="s">
        <v>519</v>
      </c>
      <c r="B524" s="14" t="s">
        <v>520</v>
      </c>
      <c r="C524" s="14"/>
      <c r="D524" s="13" t="s">
        <v>54</v>
      </c>
      <c r="E524" s="21">
        <v>1</v>
      </c>
      <c r="F524" s="21">
        <v>6500</v>
      </c>
      <c r="G524" s="21">
        <v>6500</v>
      </c>
    </row>
    <row r="525" ht="25" customHeight="1">
      <c r="A525" s="22" t="s">
        <v>427</v>
      </c>
      <c r="B525" s="22"/>
      <c r="C525" s="22"/>
      <c r="D525" s="22"/>
      <c r="E525" s="23">
        <f>SUBTOTAL(9,E524:E524)</f>
      </c>
      <c r="F525" s="23" t="s">
        <v>380</v>
      </c>
      <c r="G525" s="23">
        <f>SUBTOTAL(9,G524:G524)</f>
      </c>
    </row>
    <row r="526" ht="25" customHeight="1">
      <c r="A526" s="22" t="s">
        <v>428</v>
      </c>
      <c r="B526" s="22"/>
      <c r="C526" s="22"/>
      <c r="D526" s="22"/>
      <c r="E526" s="22"/>
      <c r="F526" s="22"/>
      <c r="G526" s="23">
        <f>SUBTOTAL(9,G500:G525)</f>
      </c>
    </row>
    <row r="527" ht="25" customHeight="1">
</row>
    <row r="528" ht="20" customHeight="1">
      <c r="A528" s="34" t="s">
        <v>335</v>
      </c>
      <c r="B528" s="34"/>
      <c r="C528" s="24" t="s">
        <v>204</v>
      </c>
      <c r="D528" s="24"/>
      <c r="E528" s="24"/>
      <c r="F528" s="24"/>
      <c r="G528" s="24"/>
    </row>
    <row r="529" ht="20" customHeight="1">
      <c r="A529" s="34" t="s">
        <v>336</v>
      </c>
      <c r="B529" s="34"/>
      <c r="C529" s="24" t="s">
        <v>381</v>
      </c>
      <c r="D529" s="24"/>
      <c r="E529" s="24"/>
      <c r="F529" s="24"/>
      <c r="G529" s="24"/>
    </row>
    <row r="530" ht="25" customHeight="1">
      <c r="A530" s="34" t="s">
        <v>338</v>
      </c>
      <c r="B530" s="34"/>
      <c r="C530" s="24" t="s">
        <v>302</v>
      </c>
      <c r="D530" s="24"/>
      <c r="E530" s="24"/>
      <c r="F530" s="24"/>
      <c r="G530" s="24"/>
    </row>
    <row r="531" ht="15" customHeight="1">
</row>
    <row r="532" ht="25" customHeight="1">
      <c r="A532" s="6" t="s">
        <v>542</v>
      </c>
      <c r="B532" s="6"/>
      <c r="C532" s="6"/>
      <c r="D532" s="6"/>
      <c r="E532" s="6"/>
      <c r="F532" s="6"/>
      <c r="G532" s="6"/>
    </row>
    <row r="533" ht="15" customHeight="1">
</row>
    <row r="534" ht="50" customHeight="1">
      <c r="A534" s="13" t="s">
        <v>236</v>
      </c>
      <c r="B534" s="13" t="s">
        <v>389</v>
      </c>
      <c r="C534" s="13"/>
      <c r="D534" s="13" t="s">
        <v>421</v>
      </c>
      <c r="E534" s="13" t="s">
        <v>422</v>
      </c>
      <c r="F534" s="13" t="s">
        <v>423</v>
      </c>
      <c r="G534" s="13" t="s">
        <v>424</v>
      </c>
    </row>
    <row r="535" ht="15" customHeight="1">
      <c r="A535" s="13">
        <v>1</v>
      </c>
      <c r="B535" s="13">
        <v>2</v>
      </c>
      <c r="C535" s="13"/>
      <c r="D535" s="13">
        <v>3</v>
      </c>
      <c r="E535" s="13">
        <v>4</v>
      </c>
      <c r="F535" s="13">
        <v>5</v>
      </c>
      <c r="G535" s="13">
        <v>6</v>
      </c>
    </row>
    <row r="536" ht="20" customHeight="1">
      <c r="A536" s="13" t="s">
        <v>369</v>
      </c>
      <c r="B536" s="14" t="s">
        <v>543</v>
      </c>
      <c r="C536" s="14"/>
      <c r="D536" s="13" t="s">
        <v>54</v>
      </c>
      <c r="E536" s="21">
        <v>1660</v>
      </c>
      <c r="F536" s="21">
        <v>50</v>
      </c>
      <c r="G536" s="21">
        <v>83000</v>
      </c>
    </row>
    <row r="537" ht="25" customHeight="1">
      <c r="A537" s="22" t="s">
        <v>427</v>
      </c>
      <c r="B537" s="22"/>
      <c r="C537" s="22"/>
      <c r="D537" s="22"/>
      <c r="E537" s="23">
        <f>SUBTOTAL(9,E536:E536)</f>
      </c>
      <c r="F537" s="23" t="s">
        <v>380</v>
      </c>
      <c r="G537" s="23">
        <f>SUBTOTAL(9,G536:G536)</f>
      </c>
    </row>
    <row r="538" ht="25" customHeight="1">
      <c r="A538" s="22" t="s">
        <v>428</v>
      </c>
      <c r="B538" s="22"/>
      <c r="C538" s="22"/>
      <c r="D538" s="22"/>
      <c r="E538" s="22"/>
      <c r="F538" s="22"/>
      <c r="G538" s="23">
        <f>SUBTOTAL(9,G536:G537)</f>
      </c>
    </row>
    <row r="539" ht="25" customHeight="1">
</row>
    <row r="540" ht="20" customHeight="1">
      <c r="A540" s="34" t="s">
        <v>335</v>
      </c>
      <c r="B540" s="34"/>
      <c r="C540" s="24" t="s">
        <v>204</v>
      </c>
      <c r="D540" s="24"/>
      <c r="E540" s="24"/>
      <c r="F540" s="24"/>
      <c r="G540" s="24"/>
    </row>
    <row r="541" ht="20" customHeight="1">
      <c r="A541" s="34" t="s">
        <v>336</v>
      </c>
      <c r="B541" s="34"/>
      <c r="C541" s="24" t="s">
        <v>381</v>
      </c>
      <c r="D541" s="24"/>
      <c r="E541" s="24"/>
      <c r="F541" s="24"/>
      <c r="G541" s="24"/>
    </row>
    <row r="542" ht="25" customHeight="1">
      <c r="A542" s="34" t="s">
        <v>338</v>
      </c>
      <c r="B542" s="34"/>
      <c r="C542" s="24" t="s">
        <v>302</v>
      </c>
      <c r="D542" s="24"/>
      <c r="E542" s="24"/>
      <c r="F542" s="24"/>
      <c r="G542" s="24"/>
    </row>
    <row r="543" ht="15" customHeight="1">
</row>
    <row r="544" ht="25" customHeight="1">
      <c r="A544" s="6" t="s">
        <v>455</v>
      </c>
      <c r="B544" s="6"/>
      <c r="C544" s="6"/>
      <c r="D544" s="6"/>
      <c r="E544" s="6"/>
      <c r="F544" s="6"/>
      <c r="G544" s="6"/>
    </row>
    <row r="545" ht="15" customHeight="1">
</row>
    <row r="546" ht="50" customHeight="1">
      <c r="A546" s="13" t="s">
        <v>236</v>
      </c>
      <c r="B546" s="13" t="s">
        <v>389</v>
      </c>
      <c r="C546" s="13"/>
      <c r="D546" s="13" t="s">
        <v>421</v>
      </c>
      <c r="E546" s="13" t="s">
        <v>422</v>
      </c>
      <c r="F546" s="13" t="s">
        <v>423</v>
      </c>
      <c r="G546" s="13" t="s">
        <v>424</v>
      </c>
    </row>
    <row r="547" ht="15" customHeight="1">
      <c r="A547" s="13">
        <v>1</v>
      </c>
      <c r="B547" s="13">
        <v>2</v>
      </c>
      <c r="C547" s="13"/>
      <c r="D547" s="13">
        <v>3</v>
      </c>
      <c r="E547" s="13">
        <v>4</v>
      </c>
      <c r="F547" s="13">
        <v>5</v>
      </c>
      <c r="G547" s="13">
        <v>6</v>
      </c>
    </row>
    <row r="548" ht="40" customHeight="1">
      <c r="A548" s="13" t="s">
        <v>546</v>
      </c>
      <c r="B548" s="14" t="s">
        <v>547</v>
      </c>
      <c r="C548" s="14"/>
      <c r="D548" s="13" t="s">
        <v>54</v>
      </c>
      <c r="E548" s="21">
        <v>12</v>
      </c>
      <c r="F548" s="21">
        <v>6065.1666</v>
      </c>
      <c r="G548" s="21">
        <v>72782</v>
      </c>
    </row>
    <row r="549" ht="25" customHeight="1">
      <c r="A549" s="22" t="s">
        <v>427</v>
      </c>
      <c r="B549" s="22"/>
      <c r="C549" s="22"/>
      <c r="D549" s="22"/>
      <c r="E549" s="23">
        <f>SUBTOTAL(9,E548:E548)</f>
      </c>
      <c r="F549" s="23" t="s">
        <v>380</v>
      </c>
      <c r="G549" s="23">
        <f>SUBTOTAL(9,G548:G548)</f>
      </c>
    </row>
    <row r="550" ht="40" customHeight="1">
      <c r="A550" s="13" t="s">
        <v>548</v>
      </c>
      <c r="B550" s="14" t="s">
        <v>549</v>
      </c>
      <c r="C550" s="14"/>
      <c r="D550" s="13" t="s">
        <v>54</v>
      </c>
      <c r="E550" s="21">
        <v>2</v>
      </c>
      <c r="F550" s="21">
        <v>12500</v>
      </c>
      <c r="G550" s="21">
        <v>25000</v>
      </c>
    </row>
    <row r="551" ht="25" customHeight="1">
      <c r="A551" s="22" t="s">
        <v>427</v>
      </c>
      <c r="B551" s="22"/>
      <c r="C551" s="22"/>
      <c r="D551" s="22"/>
      <c r="E551" s="23">
        <f>SUBTOTAL(9,E550:E550)</f>
      </c>
      <c r="F551" s="23" t="s">
        <v>380</v>
      </c>
      <c r="G551" s="23">
        <f>SUBTOTAL(9,G550:G550)</f>
      </c>
    </row>
    <row r="552" ht="40" customHeight="1">
      <c r="A552" s="13" t="s">
        <v>550</v>
      </c>
      <c r="B552" s="14" t="s">
        <v>551</v>
      </c>
      <c r="C552" s="14"/>
      <c r="D552" s="13" t="s">
        <v>54</v>
      </c>
      <c r="E552" s="21">
        <v>5</v>
      </c>
      <c r="F552" s="21">
        <v>5000</v>
      </c>
      <c r="G552" s="21">
        <v>25000</v>
      </c>
    </row>
    <row r="553" ht="25" customHeight="1">
      <c r="A553" s="22" t="s">
        <v>427</v>
      </c>
      <c r="B553" s="22"/>
      <c r="C553" s="22"/>
      <c r="D553" s="22"/>
      <c r="E553" s="23">
        <f>SUBTOTAL(9,E552:E552)</f>
      </c>
      <c r="F553" s="23" t="s">
        <v>380</v>
      </c>
      <c r="G553" s="23">
        <f>SUBTOTAL(9,G552:G552)</f>
      </c>
    </row>
    <row r="554" ht="25" customHeight="1">
      <c r="A554" s="22" t="s">
        <v>428</v>
      </c>
      <c r="B554" s="22"/>
      <c r="C554" s="22"/>
      <c r="D554" s="22"/>
      <c r="E554" s="22"/>
      <c r="F554" s="22"/>
      <c r="G554" s="23">
        <f>SUBTOTAL(9,G548:G553)</f>
      </c>
    </row>
    <row r="555" ht="25" customHeight="1">
</row>
    <row r="556" ht="20" customHeight="1">
      <c r="A556" s="34" t="s">
        <v>335</v>
      </c>
      <c r="B556" s="34"/>
      <c r="C556" s="24" t="s">
        <v>204</v>
      </c>
      <c r="D556" s="24"/>
      <c r="E556" s="24"/>
      <c r="F556" s="24"/>
      <c r="G556" s="24"/>
    </row>
    <row r="557" ht="20" customHeight="1">
      <c r="A557" s="34" t="s">
        <v>336</v>
      </c>
      <c r="B557" s="34"/>
      <c r="C557" s="24" t="s">
        <v>381</v>
      </c>
      <c r="D557" s="24"/>
      <c r="E557" s="24"/>
      <c r="F557" s="24"/>
      <c r="G557" s="24"/>
    </row>
    <row r="558" ht="25" customHeight="1">
      <c r="A558" s="34" t="s">
        <v>338</v>
      </c>
      <c r="B558" s="34"/>
      <c r="C558" s="24" t="s">
        <v>302</v>
      </c>
      <c r="D558" s="24"/>
      <c r="E558" s="24"/>
      <c r="F558" s="24"/>
      <c r="G558" s="24"/>
    </row>
    <row r="559" ht="15" customHeight="1">
</row>
    <row r="560" ht="25" customHeight="1">
      <c r="A560" s="6" t="s">
        <v>462</v>
      </c>
      <c r="B560" s="6"/>
      <c r="C560" s="6"/>
      <c r="D560" s="6"/>
      <c r="E560" s="6"/>
      <c r="F560" s="6"/>
      <c r="G560" s="6"/>
    </row>
    <row r="561" ht="15" customHeight="1">
</row>
    <row r="562" ht="50" customHeight="1">
      <c r="A562" s="13" t="s">
        <v>236</v>
      </c>
      <c r="B562" s="13" t="s">
        <v>389</v>
      </c>
      <c r="C562" s="13"/>
      <c r="D562" s="13" t="s">
        <v>421</v>
      </c>
      <c r="E562" s="13" t="s">
        <v>422</v>
      </c>
      <c r="F562" s="13" t="s">
        <v>423</v>
      </c>
      <c r="G562" s="13" t="s">
        <v>424</v>
      </c>
    </row>
    <row r="563" ht="15" customHeight="1">
      <c r="A563" s="13">
        <v>1</v>
      </c>
      <c r="B563" s="13">
        <v>2</v>
      </c>
      <c r="C563" s="13"/>
      <c r="D563" s="13">
        <v>3</v>
      </c>
      <c r="E563" s="13">
        <v>4</v>
      </c>
      <c r="F563" s="13">
        <v>5</v>
      </c>
      <c r="G563" s="13">
        <v>6</v>
      </c>
    </row>
    <row r="564" ht="40" customHeight="1">
      <c r="A564" s="13" t="s">
        <v>552</v>
      </c>
      <c r="B564" s="14" t="s">
        <v>553</v>
      </c>
      <c r="C564" s="14"/>
      <c r="D564" s="13" t="s">
        <v>54</v>
      </c>
      <c r="E564" s="21">
        <v>1</v>
      </c>
      <c r="F564" s="21">
        <v>20750</v>
      </c>
      <c r="G564" s="21">
        <v>20750</v>
      </c>
    </row>
    <row r="565" ht="25" customHeight="1">
      <c r="A565" s="22" t="s">
        <v>427</v>
      </c>
      <c r="B565" s="22"/>
      <c r="C565" s="22"/>
      <c r="D565" s="22"/>
      <c r="E565" s="23">
        <f>SUBTOTAL(9,E564:E564)</f>
      </c>
      <c r="F565" s="23" t="s">
        <v>380</v>
      </c>
      <c r="G565" s="23">
        <f>SUBTOTAL(9,G564:G564)</f>
      </c>
    </row>
    <row r="566" ht="40" customHeight="1">
      <c r="A566" s="13" t="s">
        <v>554</v>
      </c>
      <c r="B566" s="14" t="s">
        <v>555</v>
      </c>
      <c r="C566" s="14"/>
      <c r="D566" s="13" t="s">
        <v>54</v>
      </c>
      <c r="E566" s="21">
        <v>2</v>
      </c>
      <c r="F566" s="21">
        <v>12500</v>
      </c>
      <c r="G566" s="21">
        <v>25000</v>
      </c>
    </row>
    <row r="567" ht="25" customHeight="1">
      <c r="A567" s="22" t="s">
        <v>427</v>
      </c>
      <c r="B567" s="22"/>
      <c r="C567" s="22"/>
      <c r="D567" s="22"/>
      <c r="E567" s="23">
        <f>SUBTOTAL(9,E566:E566)</f>
      </c>
      <c r="F567" s="23" t="s">
        <v>380</v>
      </c>
      <c r="G567" s="23">
        <f>SUBTOTAL(9,G566:G566)</f>
      </c>
    </row>
    <row r="568" ht="25" customHeight="1">
      <c r="A568" s="22" t="s">
        <v>428</v>
      </c>
      <c r="B568" s="22"/>
      <c r="C568" s="22"/>
      <c r="D568" s="22"/>
      <c r="E568" s="22"/>
      <c r="F568" s="22"/>
      <c r="G568" s="23">
        <f>SUBTOTAL(9,G564:G567)</f>
      </c>
    </row>
    <row r="569" ht="25" customHeight="1">
</row>
    <row r="570" ht="20" customHeight="1">
      <c r="A570" s="34" t="s">
        <v>335</v>
      </c>
      <c r="B570" s="34"/>
      <c r="C570" s="24" t="s">
        <v>214</v>
      </c>
      <c r="D570" s="24"/>
      <c r="E570" s="24"/>
      <c r="F570" s="24"/>
      <c r="G570" s="24"/>
    </row>
    <row r="571" ht="20" customHeight="1">
      <c r="A571" s="34" t="s">
        <v>336</v>
      </c>
      <c r="B571" s="34"/>
      <c r="C571" s="24" t="s">
        <v>381</v>
      </c>
      <c r="D571" s="24"/>
      <c r="E571" s="24"/>
      <c r="F571" s="24"/>
      <c r="G571" s="24"/>
    </row>
    <row r="572" ht="25" customHeight="1">
      <c r="A572" s="34" t="s">
        <v>338</v>
      </c>
      <c r="B572" s="34"/>
      <c r="C572" s="24" t="s">
        <v>302</v>
      </c>
      <c r="D572" s="24"/>
      <c r="E572" s="24"/>
      <c r="F572" s="24"/>
      <c r="G572" s="24"/>
    </row>
    <row r="573" ht="15" customHeight="1">
</row>
    <row r="574" ht="25" customHeight="1">
      <c r="A574" s="6" t="s">
        <v>471</v>
      </c>
      <c r="B574" s="6"/>
      <c r="C574" s="6"/>
      <c r="D574" s="6"/>
      <c r="E574" s="6"/>
      <c r="F574" s="6"/>
      <c r="G574" s="6"/>
    </row>
    <row r="575" ht="15" customHeight="1">
</row>
    <row r="576" ht="50" customHeight="1">
      <c r="A576" s="13" t="s">
        <v>236</v>
      </c>
      <c r="B576" s="13" t="s">
        <v>389</v>
      </c>
      <c r="C576" s="13"/>
      <c r="D576" s="13" t="s">
        <v>421</v>
      </c>
      <c r="E576" s="13" t="s">
        <v>422</v>
      </c>
      <c r="F576" s="13" t="s">
        <v>423</v>
      </c>
      <c r="G576" s="13" t="s">
        <v>424</v>
      </c>
    </row>
    <row r="577" ht="15" customHeight="1">
      <c r="A577" s="13">
        <v>1</v>
      </c>
      <c r="B577" s="13">
        <v>2</v>
      </c>
      <c r="C577" s="13"/>
      <c r="D577" s="13">
        <v>3</v>
      </c>
      <c r="E577" s="13">
        <v>4</v>
      </c>
      <c r="F577" s="13">
        <v>5</v>
      </c>
      <c r="G577" s="13">
        <v>6</v>
      </c>
    </row>
    <row r="578" ht="20" customHeight="1">
      <c r="A578" s="13" t="s">
        <v>241</v>
      </c>
      <c r="B578" s="14" t="s">
        <v>567</v>
      </c>
      <c r="C578" s="14"/>
      <c r="D578" s="13" t="s">
        <v>54</v>
      </c>
      <c r="E578" s="21">
        <v>31.44</v>
      </c>
      <c r="F578" s="21">
        <v>6069.423982</v>
      </c>
      <c r="G578" s="21">
        <v>190822.69</v>
      </c>
    </row>
    <row r="579" ht="25" customHeight="1">
      <c r="A579" s="22" t="s">
        <v>427</v>
      </c>
      <c r="B579" s="22"/>
      <c r="C579" s="22"/>
      <c r="D579" s="22"/>
      <c r="E579" s="23">
        <f>SUBTOTAL(9,E578:E578)</f>
      </c>
      <c r="F579" s="23" t="s">
        <v>380</v>
      </c>
      <c r="G579" s="23">
        <f>SUBTOTAL(9,G578:G578)</f>
      </c>
    </row>
    <row r="580" ht="20" customHeight="1">
      <c r="A580" s="13" t="s">
        <v>350</v>
      </c>
      <c r="B580" s="14" t="s">
        <v>568</v>
      </c>
      <c r="C580" s="14"/>
      <c r="D580" s="13" t="s">
        <v>54</v>
      </c>
      <c r="E580" s="21">
        <v>10000</v>
      </c>
      <c r="F580" s="21">
        <v>10</v>
      </c>
      <c r="G580" s="21">
        <v>100000</v>
      </c>
    </row>
    <row r="581" ht="25" customHeight="1">
      <c r="A581" s="22" t="s">
        <v>427</v>
      </c>
      <c r="B581" s="22"/>
      <c r="C581" s="22"/>
      <c r="D581" s="22"/>
      <c r="E581" s="23">
        <f>SUBTOTAL(9,E580:E580)</f>
      </c>
      <c r="F581" s="23" t="s">
        <v>380</v>
      </c>
      <c r="G581" s="23">
        <f>SUBTOTAL(9,G580:G580)</f>
      </c>
    </row>
    <row r="582" ht="25" customHeight="1">
      <c r="A582" s="22" t="s">
        <v>428</v>
      </c>
      <c r="B582" s="22"/>
      <c r="C582" s="22"/>
      <c r="D582" s="22"/>
      <c r="E582" s="22"/>
      <c r="F582" s="22"/>
      <c r="G582" s="23">
        <f>SUBTOTAL(9,G578:G581)</f>
      </c>
    </row>
    <row r="583" ht="25" customHeight="1">
</row>
    <row r="584" ht="20" customHeight="1">
      <c r="A584" s="34" t="s">
        <v>335</v>
      </c>
      <c r="B584" s="34"/>
      <c r="C584" s="24" t="s">
        <v>204</v>
      </c>
      <c r="D584" s="24"/>
      <c r="E584" s="24"/>
      <c r="F584" s="24"/>
      <c r="G584" s="24"/>
    </row>
    <row r="585" ht="20" customHeight="1">
      <c r="A585" s="34" t="s">
        <v>336</v>
      </c>
      <c r="B585" s="34"/>
      <c r="C585" s="24" t="s">
        <v>337</v>
      </c>
      <c r="D585" s="24"/>
      <c r="E585" s="24"/>
      <c r="F585" s="24"/>
      <c r="G585" s="24"/>
    </row>
    <row r="586" ht="25" customHeight="1">
      <c r="A586" s="34" t="s">
        <v>338</v>
      </c>
      <c r="B586" s="34"/>
      <c r="C586" s="24" t="s">
        <v>305</v>
      </c>
      <c r="D586" s="24"/>
      <c r="E586" s="24"/>
      <c r="F586" s="24"/>
      <c r="G586" s="24"/>
    </row>
    <row r="587" ht="15" customHeight="1">
</row>
    <row r="588" ht="25" customHeight="1">
      <c r="A588" s="6" t="s">
        <v>420</v>
      </c>
      <c r="B588" s="6"/>
      <c r="C588" s="6"/>
      <c r="D588" s="6"/>
      <c r="E588" s="6"/>
      <c r="F588" s="6"/>
      <c r="G588" s="6"/>
    </row>
    <row r="589" ht="15" customHeight="1">
</row>
    <row r="590" ht="50" customHeight="1">
      <c r="A590" s="13" t="s">
        <v>236</v>
      </c>
      <c r="B590" s="13" t="s">
        <v>389</v>
      </c>
      <c r="C590" s="13"/>
      <c r="D590" s="13" t="s">
        <v>421</v>
      </c>
      <c r="E590" s="13" t="s">
        <v>422</v>
      </c>
      <c r="F590" s="13" t="s">
        <v>423</v>
      </c>
      <c r="G590" s="13" t="s">
        <v>424</v>
      </c>
    </row>
    <row r="591" ht="15" customHeight="1">
      <c r="A591" s="13">
        <v>1</v>
      </c>
      <c r="B591" s="13">
        <v>2</v>
      </c>
      <c r="C591" s="13"/>
      <c r="D591" s="13">
        <v>3</v>
      </c>
      <c r="E591" s="13">
        <v>4</v>
      </c>
      <c r="F591" s="13">
        <v>5</v>
      </c>
      <c r="G591" s="13">
        <v>6</v>
      </c>
    </row>
    <row r="592" ht="20" customHeight="1">
      <c r="A592" s="13" t="s">
        <v>425</v>
      </c>
      <c r="B592" s="14" t="s">
        <v>426</v>
      </c>
      <c r="C592" s="14"/>
      <c r="D592" s="13" t="s">
        <v>54</v>
      </c>
      <c r="E592" s="21">
        <v>12</v>
      </c>
      <c r="F592" s="21">
        <v>250</v>
      </c>
      <c r="G592" s="21">
        <v>3000</v>
      </c>
    </row>
    <row r="593" ht="25" customHeight="1">
      <c r="A593" s="22" t="s">
        <v>427</v>
      </c>
      <c r="B593" s="22"/>
      <c r="C593" s="22"/>
      <c r="D593" s="22"/>
      <c r="E593" s="23">
        <f>SUBTOTAL(9,E592:E592)</f>
      </c>
      <c r="F593" s="23" t="s">
        <v>380</v>
      </c>
      <c r="G593" s="23">
        <f>SUBTOTAL(9,G592:G592)</f>
      </c>
    </row>
    <row r="594" ht="25" customHeight="1">
      <c r="A594" s="22" t="s">
        <v>428</v>
      </c>
      <c r="B594" s="22"/>
      <c r="C594" s="22"/>
      <c r="D594" s="22"/>
      <c r="E594" s="22"/>
      <c r="F594" s="22"/>
      <c r="G594" s="23">
        <f>SUBTOTAL(9,G592:G593)</f>
      </c>
    </row>
    <row r="595" ht="25" customHeight="1">
</row>
    <row r="596" ht="20" customHeight="1">
      <c r="A596" s="34" t="s">
        <v>335</v>
      </c>
      <c r="B596" s="34"/>
      <c r="C596" s="24" t="s">
        <v>204</v>
      </c>
      <c r="D596" s="24"/>
      <c r="E596" s="24"/>
      <c r="F596" s="24"/>
      <c r="G596" s="24"/>
    </row>
    <row r="597" ht="20" customHeight="1">
      <c r="A597" s="34" t="s">
        <v>336</v>
      </c>
      <c r="B597" s="34"/>
      <c r="C597" s="24" t="s">
        <v>337</v>
      </c>
      <c r="D597" s="24"/>
      <c r="E597" s="24"/>
      <c r="F597" s="24"/>
      <c r="G597" s="24"/>
    </row>
    <row r="598" ht="25" customHeight="1">
      <c r="A598" s="34" t="s">
        <v>338</v>
      </c>
      <c r="B598" s="34"/>
      <c r="C598" s="24" t="s">
        <v>305</v>
      </c>
      <c r="D598" s="24"/>
      <c r="E598" s="24"/>
      <c r="F598" s="24"/>
      <c r="G598" s="24"/>
    </row>
    <row r="599" ht="15" customHeight="1">
</row>
    <row r="600" ht="25" customHeight="1">
      <c r="A600" s="6" t="s">
        <v>569</v>
      </c>
      <c r="B600" s="6"/>
      <c r="C600" s="6"/>
      <c r="D600" s="6"/>
      <c r="E600" s="6"/>
      <c r="F600" s="6"/>
      <c r="G600" s="6"/>
    </row>
    <row r="601" ht="15" customHeight="1">
</row>
    <row r="602" ht="50" customHeight="1">
      <c r="A602" s="13" t="s">
        <v>236</v>
      </c>
      <c r="B602" s="13" t="s">
        <v>389</v>
      </c>
      <c r="C602" s="13"/>
      <c r="D602" s="13" t="s">
        <v>421</v>
      </c>
      <c r="E602" s="13" t="s">
        <v>422</v>
      </c>
      <c r="F602" s="13" t="s">
        <v>423</v>
      </c>
      <c r="G602" s="13" t="s">
        <v>424</v>
      </c>
    </row>
    <row r="603" ht="15" customHeight="1">
      <c r="A603" s="13">
        <v>1</v>
      </c>
      <c r="B603" s="13">
        <v>2</v>
      </c>
      <c r="C603" s="13"/>
      <c r="D603" s="13">
        <v>3</v>
      </c>
      <c r="E603" s="13">
        <v>4</v>
      </c>
      <c r="F603" s="13">
        <v>5</v>
      </c>
      <c r="G603" s="13">
        <v>6</v>
      </c>
    </row>
    <row r="604" ht="20" customHeight="1">
      <c r="A604" s="13" t="s">
        <v>570</v>
      </c>
      <c r="B604" s="14" t="s">
        <v>571</v>
      </c>
      <c r="C604" s="14"/>
      <c r="D604" s="13" t="s">
        <v>54</v>
      </c>
      <c r="E604" s="21">
        <v>1</v>
      </c>
      <c r="F604" s="21">
        <v>2000</v>
      </c>
      <c r="G604" s="21">
        <v>2000</v>
      </c>
    </row>
    <row r="605" ht="25" customHeight="1">
      <c r="A605" s="22" t="s">
        <v>427</v>
      </c>
      <c r="B605" s="22"/>
      <c r="C605" s="22"/>
      <c r="D605" s="22"/>
      <c r="E605" s="23">
        <f>SUBTOTAL(9,E604:E604)</f>
      </c>
      <c r="F605" s="23" t="s">
        <v>380</v>
      </c>
      <c r="G605" s="23">
        <f>SUBTOTAL(9,G604:G604)</f>
      </c>
    </row>
    <row r="606" ht="25" customHeight="1">
      <c r="A606" s="22" t="s">
        <v>428</v>
      </c>
      <c r="B606" s="22"/>
      <c r="C606" s="22"/>
      <c r="D606" s="22"/>
      <c r="E606" s="22"/>
      <c r="F606" s="22"/>
      <c r="G606" s="23">
        <f>SUBTOTAL(9,G604:G605)</f>
      </c>
    </row>
    <row r="607" ht="25" customHeight="1">
</row>
    <row r="608" ht="20" customHeight="1">
      <c r="A608" s="34" t="s">
        <v>335</v>
      </c>
      <c r="B608" s="34"/>
      <c r="C608" s="24" t="s">
        <v>204</v>
      </c>
      <c r="D608" s="24"/>
      <c r="E608" s="24"/>
      <c r="F608" s="24"/>
      <c r="G608" s="24"/>
    </row>
    <row r="609" ht="20" customHeight="1">
      <c r="A609" s="34" t="s">
        <v>336</v>
      </c>
      <c r="B609" s="34"/>
      <c r="C609" s="24" t="s">
        <v>337</v>
      </c>
      <c r="D609" s="24"/>
      <c r="E609" s="24"/>
      <c r="F609" s="24"/>
      <c r="G609" s="24"/>
    </row>
    <row r="610" ht="25" customHeight="1">
      <c r="A610" s="34" t="s">
        <v>338</v>
      </c>
      <c r="B610" s="34"/>
      <c r="C610" s="24" t="s">
        <v>305</v>
      </c>
      <c r="D610" s="24"/>
      <c r="E610" s="24"/>
      <c r="F610" s="24"/>
      <c r="G610" s="24"/>
    </row>
    <row r="611" ht="15" customHeight="1">
</row>
    <row r="612" ht="25" customHeight="1">
      <c r="A612" s="6" t="s">
        <v>429</v>
      </c>
      <c r="B612" s="6"/>
      <c r="C612" s="6"/>
      <c r="D612" s="6"/>
      <c r="E612" s="6"/>
      <c r="F612" s="6"/>
      <c r="G612" s="6"/>
    </row>
    <row r="613" ht="15" customHeight="1">
</row>
    <row r="614" ht="50" customHeight="1">
      <c r="A614" s="13" t="s">
        <v>236</v>
      </c>
      <c r="B614" s="13" t="s">
        <v>389</v>
      </c>
      <c r="C614" s="13"/>
      <c r="D614" s="13" t="s">
        <v>421</v>
      </c>
      <c r="E614" s="13" t="s">
        <v>422</v>
      </c>
      <c r="F614" s="13" t="s">
        <v>423</v>
      </c>
      <c r="G614" s="13" t="s">
        <v>424</v>
      </c>
    </row>
    <row r="615" ht="15" customHeight="1">
      <c r="A615" s="13">
        <v>1</v>
      </c>
      <c r="B615" s="13">
        <v>2</v>
      </c>
      <c r="C615" s="13"/>
      <c r="D615" s="13">
        <v>3</v>
      </c>
      <c r="E615" s="13">
        <v>4</v>
      </c>
      <c r="F615" s="13">
        <v>5</v>
      </c>
      <c r="G615" s="13">
        <v>6</v>
      </c>
    </row>
    <row r="616" ht="20" customHeight="1">
      <c r="A616" s="13" t="s">
        <v>430</v>
      </c>
      <c r="B616" s="14" t="s">
        <v>431</v>
      </c>
      <c r="C616" s="14"/>
      <c r="D616" s="13" t="s">
        <v>54</v>
      </c>
      <c r="E616" s="21">
        <v>10000</v>
      </c>
      <c r="F616" s="21">
        <v>3.3412</v>
      </c>
      <c r="G616" s="21">
        <v>33412</v>
      </c>
    </row>
    <row r="617" ht="25" customHeight="1">
      <c r="A617" s="22" t="s">
        <v>427</v>
      </c>
      <c r="B617" s="22"/>
      <c r="C617" s="22"/>
      <c r="D617" s="22"/>
      <c r="E617" s="23">
        <f>SUBTOTAL(9,E616:E616)</f>
      </c>
      <c r="F617" s="23" t="s">
        <v>380</v>
      </c>
      <c r="G617" s="23">
        <f>SUBTOTAL(9,G616:G616)</f>
      </c>
    </row>
    <row r="618" ht="20" customHeight="1">
      <c r="A618" s="13" t="s">
        <v>432</v>
      </c>
      <c r="B618" s="14" t="s">
        <v>433</v>
      </c>
      <c r="C618" s="14"/>
      <c r="D618" s="13" t="s">
        <v>54</v>
      </c>
      <c r="E618" s="21">
        <v>2</v>
      </c>
      <c r="F618" s="21">
        <v>4600</v>
      </c>
      <c r="G618" s="21">
        <v>9200</v>
      </c>
    </row>
    <row r="619" ht="25" customHeight="1">
      <c r="A619" s="22" t="s">
        <v>427</v>
      </c>
      <c r="B619" s="22"/>
      <c r="C619" s="22"/>
      <c r="D619" s="22"/>
      <c r="E619" s="23">
        <f>SUBTOTAL(9,E618:E618)</f>
      </c>
      <c r="F619" s="23" t="s">
        <v>380</v>
      </c>
      <c r="G619" s="23">
        <f>SUBTOTAL(9,G618:G618)</f>
      </c>
    </row>
    <row r="620" ht="20" customHeight="1">
      <c r="A620" s="13" t="s">
        <v>434</v>
      </c>
      <c r="B620" s="14" t="s">
        <v>435</v>
      </c>
      <c r="C620" s="14"/>
      <c r="D620" s="13" t="s">
        <v>54</v>
      </c>
      <c r="E620" s="21">
        <v>1</v>
      </c>
      <c r="F620" s="21">
        <v>2000</v>
      </c>
      <c r="G620" s="21">
        <v>2000</v>
      </c>
    </row>
    <row r="621" ht="25" customHeight="1">
      <c r="A621" s="22" t="s">
        <v>427</v>
      </c>
      <c r="B621" s="22"/>
      <c r="C621" s="22"/>
      <c r="D621" s="22"/>
      <c r="E621" s="23">
        <f>SUBTOTAL(9,E620:E620)</f>
      </c>
      <c r="F621" s="23" t="s">
        <v>380</v>
      </c>
      <c r="G621" s="23">
        <f>SUBTOTAL(9,G620:G620)</f>
      </c>
    </row>
    <row r="622" ht="20" customHeight="1">
      <c r="A622" s="13" t="s">
        <v>436</v>
      </c>
      <c r="B622" s="14" t="s">
        <v>437</v>
      </c>
      <c r="C622" s="14"/>
      <c r="D622" s="13" t="s">
        <v>54</v>
      </c>
      <c r="E622" s="21">
        <v>10</v>
      </c>
      <c r="F622" s="21">
        <v>250</v>
      </c>
      <c r="G622" s="21">
        <v>2500</v>
      </c>
    </row>
    <row r="623" ht="25" customHeight="1">
      <c r="A623" s="22" t="s">
        <v>427</v>
      </c>
      <c r="B623" s="22"/>
      <c r="C623" s="22"/>
      <c r="D623" s="22"/>
      <c r="E623" s="23">
        <f>SUBTOTAL(9,E622:E622)</f>
      </c>
      <c r="F623" s="23" t="s">
        <v>380</v>
      </c>
      <c r="G623" s="23">
        <f>SUBTOTAL(9,G622:G622)</f>
      </c>
    </row>
    <row r="624" ht="25" customHeight="1">
      <c r="A624" s="22" t="s">
        <v>428</v>
      </c>
      <c r="B624" s="22"/>
      <c r="C624" s="22"/>
      <c r="D624" s="22"/>
      <c r="E624" s="22"/>
      <c r="F624" s="22"/>
      <c r="G624" s="23">
        <f>SUBTOTAL(9,G616:G623)</f>
      </c>
    </row>
    <row r="625" ht="25" customHeight="1">
</row>
    <row r="626" ht="20" customHeight="1">
      <c r="A626" s="34" t="s">
        <v>335</v>
      </c>
      <c r="B626" s="34"/>
      <c r="C626" s="24" t="s">
        <v>204</v>
      </c>
      <c r="D626" s="24"/>
      <c r="E626" s="24"/>
      <c r="F626" s="24"/>
      <c r="G626" s="24"/>
    </row>
    <row r="627" ht="20" customHeight="1">
      <c r="A627" s="34" t="s">
        <v>336</v>
      </c>
      <c r="B627" s="34"/>
      <c r="C627" s="24" t="s">
        <v>337</v>
      </c>
      <c r="D627" s="24"/>
      <c r="E627" s="24"/>
      <c r="F627" s="24"/>
      <c r="G627" s="24"/>
    </row>
    <row r="628" ht="25" customHeight="1">
      <c r="A628" s="34" t="s">
        <v>338</v>
      </c>
      <c r="B628" s="34"/>
      <c r="C628" s="24" t="s">
        <v>305</v>
      </c>
      <c r="D628" s="24"/>
      <c r="E628" s="24"/>
      <c r="F628" s="24"/>
      <c r="G628" s="24"/>
    </row>
    <row r="629" ht="15" customHeight="1">
</row>
    <row r="630" ht="25" customHeight="1">
      <c r="A630" s="6" t="s">
        <v>452</v>
      </c>
      <c r="B630" s="6"/>
      <c r="C630" s="6"/>
      <c r="D630" s="6"/>
      <c r="E630" s="6"/>
      <c r="F630" s="6"/>
      <c r="G630" s="6"/>
    </row>
    <row r="631" ht="15" customHeight="1">
</row>
    <row r="632" ht="50" customHeight="1">
      <c r="A632" s="13" t="s">
        <v>236</v>
      </c>
      <c r="B632" s="13" t="s">
        <v>389</v>
      </c>
      <c r="C632" s="13"/>
      <c r="D632" s="13" t="s">
        <v>421</v>
      </c>
      <c r="E632" s="13" t="s">
        <v>422</v>
      </c>
      <c r="F632" s="13" t="s">
        <v>423</v>
      </c>
      <c r="G632" s="13" t="s">
        <v>424</v>
      </c>
    </row>
    <row r="633" ht="15" customHeight="1">
      <c r="A633" s="13">
        <v>1</v>
      </c>
      <c r="B633" s="13">
        <v>2</v>
      </c>
      <c r="C633" s="13"/>
      <c r="D633" s="13">
        <v>3</v>
      </c>
      <c r="E633" s="13">
        <v>4</v>
      </c>
      <c r="F633" s="13">
        <v>5</v>
      </c>
      <c r="G633" s="13">
        <v>6</v>
      </c>
    </row>
    <row r="634" ht="20" customHeight="1">
      <c r="A634" s="13" t="s">
        <v>453</v>
      </c>
      <c r="B634" s="14" t="s">
        <v>454</v>
      </c>
      <c r="C634" s="14"/>
      <c r="D634" s="13" t="s">
        <v>54</v>
      </c>
      <c r="E634" s="21">
        <v>2</v>
      </c>
      <c r="F634" s="21">
        <v>8000</v>
      </c>
      <c r="G634" s="21">
        <v>16000</v>
      </c>
    </row>
    <row r="635" ht="25" customHeight="1">
      <c r="A635" s="22" t="s">
        <v>427</v>
      </c>
      <c r="B635" s="22"/>
      <c r="C635" s="22"/>
      <c r="D635" s="22"/>
      <c r="E635" s="23">
        <f>SUBTOTAL(9,E634:E634)</f>
      </c>
      <c r="F635" s="23" t="s">
        <v>380</v>
      </c>
      <c r="G635" s="23">
        <f>SUBTOTAL(9,G634:G634)</f>
      </c>
    </row>
    <row r="636" ht="25" customHeight="1">
      <c r="A636" s="22" t="s">
        <v>428</v>
      </c>
      <c r="B636" s="22"/>
      <c r="C636" s="22"/>
      <c r="D636" s="22"/>
      <c r="E636" s="22"/>
      <c r="F636" s="22"/>
      <c r="G636" s="23">
        <f>SUBTOTAL(9,G634:G635)</f>
      </c>
    </row>
    <row r="637" ht="25" customHeight="1">
</row>
    <row r="638" ht="20" customHeight="1">
      <c r="A638" s="34" t="s">
        <v>335</v>
      </c>
      <c r="B638" s="34"/>
      <c r="C638" s="24" t="s">
        <v>204</v>
      </c>
      <c r="D638" s="24"/>
      <c r="E638" s="24"/>
      <c r="F638" s="24"/>
      <c r="G638" s="24"/>
    </row>
    <row r="639" ht="20" customHeight="1">
      <c r="A639" s="34" t="s">
        <v>336</v>
      </c>
      <c r="B639" s="34"/>
      <c r="C639" s="24" t="s">
        <v>337</v>
      </c>
      <c r="D639" s="24"/>
      <c r="E639" s="24"/>
      <c r="F639" s="24"/>
      <c r="G639" s="24"/>
    </row>
    <row r="640" ht="25" customHeight="1">
      <c r="A640" s="34" t="s">
        <v>338</v>
      </c>
      <c r="B640" s="34"/>
      <c r="C640" s="24" t="s">
        <v>305</v>
      </c>
      <c r="D640" s="24"/>
      <c r="E640" s="24"/>
      <c r="F640" s="24"/>
      <c r="G640" s="24"/>
    </row>
    <row r="641" ht="15" customHeight="1">
</row>
    <row r="642" ht="25" customHeight="1">
      <c r="A642" s="6" t="s">
        <v>455</v>
      </c>
      <c r="B642" s="6"/>
      <c r="C642" s="6"/>
      <c r="D642" s="6"/>
      <c r="E642" s="6"/>
      <c r="F642" s="6"/>
      <c r="G642" s="6"/>
    </row>
    <row r="643" ht="15" customHeight="1">
</row>
    <row r="644" ht="50" customHeight="1">
      <c r="A644" s="13" t="s">
        <v>236</v>
      </c>
      <c r="B644" s="13" t="s">
        <v>389</v>
      </c>
      <c r="C644" s="13"/>
      <c r="D644" s="13" t="s">
        <v>421</v>
      </c>
      <c r="E644" s="13" t="s">
        <v>422</v>
      </c>
      <c r="F644" s="13" t="s">
        <v>423</v>
      </c>
      <c r="G644" s="13" t="s">
        <v>424</v>
      </c>
    </row>
    <row r="645" ht="15" customHeight="1">
      <c r="A645" s="13">
        <v>1</v>
      </c>
      <c r="B645" s="13">
        <v>2</v>
      </c>
      <c r="C645" s="13"/>
      <c r="D645" s="13">
        <v>3</v>
      </c>
      <c r="E645" s="13">
        <v>4</v>
      </c>
      <c r="F645" s="13">
        <v>5</v>
      </c>
      <c r="G645" s="13">
        <v>6</v>
      </c>
    </row>
    <row r="646" ht="40" customHeight="1">
      <c r="A646" s="13" t="s">
        <v>456</v>
      </c>
      <c r="B646" s="14" t="s">
        <v>457</v>
      </c>
      <c r="C646" s="14"/>
      <c r="D646" s="13" t="s">
        <v>54</v>
      </c>
      <c r="E646" s="21">
        <v>2</v>
      </c>
      <c r="F646" s="21">
        <v>3577</v>
      </c>
      <c r="G646" s="21">
        <v>7154</v>
      </c>
    </row>
    <row r="647" ht="25" customHeight="1">
      <c r="A647" s="22" t="s">
        <v>427</v>
      </c>
      <c r="B647" s="22"/>
      <c r="C647" s="22"/>
      <c r="D647" s="22"/>
      <c r="E647" s="23">
        <f>SUBTOTAL(9,E646:E646)</f>
      </c>
      <c r="F647" s="23" t="s">
        <v>380</v>
      </c>
      <c r="G647" s="23">
        <f>SUBTOTAL(9,G646:G646)</f>
      </c>
    </row>
    <row r="648" ht="40" customHeight="1">
      <c r="A648" s="13" t="s">
        <v>458</v>
      </c>
      <c r="B648" s="14" t="s">
        <v>459</v>
      </c>
      <c r="C648" s="14"/>
      <c r="D648" s="13" t="s">
        <v>54</v>
      </c>
      <c r="E648" s="21">
        <v>2000</v>
      </c>
      <c r="F648" s="21">
        <v>26.25</v>
      </c>
      <c r="G648" s="21">
        <v>52500</v>
      </c>
    </row>
    <row r="649" ht="25" customHeight="1">
      <c r="A649" s="22" t="s">
        <v>427</v>
      </c>
      <c r="B649" s="22"/>
      <c r="C649" s="22"/>
      <c r="D649" s="22"/>
      <c r="E649" s="23">
        <f>SUBTOTAL(9,E648:E648)</f>
      </c>
      <c r="F649" s="23" t="s">
        <v>380</v>
      </c>
      <c r="G649" s="23">
        <f>SUBTOTAL(9,G648:G648)</f>
      </c>
    </row>
    <row r="650" ht="25" customHeight="1">
      <c r="A650" s="22" t="s">
        <v>428</v>
      </c>
      <c r="B650" s="22"/>
      <c r="C650" s="22"/>
      <c r="D650" s="22"/>
      <c r="E650" s="22"/>
      <c r="F650" s="22"/>
      <c r="G650" s="23">
        <f>SUBTOTAL(9,G646:G649)</f>
      </c>
    </row>
    <row r="651" ht="25" customHeight="1">
</row>
    <row r="652" ht="20" customHeight="1">
      <c r="A652" s="34" t="s">
        <v>335</v>
      </c>
      <c r="B652" s="34"/>
      <c r="C652" s="24" t="s">
        <v>204</v>
      </c>
      <c r="D652" s="24"/>
      <c r="E652" s="24"/>
      <c r="F652" s="24"/>
      <c r="G652" s="24"/>
    </row>
    <row r="653" ht="20" customHeight="1">
      <c r="A653" s="34" t="s">
        <v>336</v>
      </c>
      <c r="B653" s="34"/>
      <c r="C653" s="24" t="s">
        <v>337</v>
      </c>
      <c r="D653" s="24"/>
      <c r="E653" s="24"/>
      <c r="F653" s="24"/>
      <c r="G653" s="24"/>
    </row>
    <row r="654" ht="25" customHeight="1">
      <c r="A654" s="34" t="s">
        <v>338</v>
      </c>
      <c r="B654" s="34"/>
      <c r="C654" s="24" t="s">
        <v>305</v>
      </c>
      <c r="D654" s="24"/>
      <c r="E654" s="24"/>
      <c r="F654" s="24"/>
      <c r="G654" s="24"/>
    </row>
    <row r="655" ht="15" customHeight="1">
</row>
    <row r="656" ht="25" customHeight="1">
      <c r="A656" s="6" t="s">
        <v>462</v>
      </c>
      <c r="B656" s="6"/>
      <c r="C656" s="6"/>
      <c r="D656" s="6"/>
      <c r="E656" s="6"/>
      <c r="F656" s="6"/>
      <c r="G656" s="6"/>
    </row>
    <row r="657" ht="15" customHeight="1">
</row>
    <row r="658" ht="50" customHeight="1">
      <c r="A658" s="13" t="s">
        <v>236</v>
      </c>
      <c r="B658" s="13" t="s">
        <v>389</v>
      </c>
      <c r="C658" s="13"/>
      <c r="D658" s="13" t="s">
        <v>421</v>
      </c>
      <c r="E658" s="13" t="s">
        <v>422</v>
      </c>
      <c r="F658" s="13" t="s">
        <v>423</v>
      </c>
      <c r="G658" s="13" t="s">
        <v>424</v>
      </c>
    </row>
    <row r="659" ht="15" customHeight="1">
      <c r="A659" s="13">
        <v>1</v>
      </c>
      <c r="B659" s="13">
        <v>2</v>
      </c>
      <c r="C659" s="13"/>
      <c r="D659" s="13">
        <v>3</v>
      </c>
      <c r="E659" s="13">
        <v>4</v>
      </c>
      <c r="F659" s="13">
        <v>5</v>
      </c>
      <c r="G659" s="13">
        <v>6</v>
      </c>
    </row>
    <row r="660" ht="40" customHeight="1">
      <c r="A660" s="13" t="s">
        <v>463</v>
      </c>
      <c r="B660" s="14" t="s">
        <v>464</v>
      </c>
      <c r="C660" s="14"/>
      <c r="D660" s="13" t="s">
        <v>54</v>
      </c>
      <c r="E660" s="21">
        <v>50</v>
      </c>
      <c r="F660" s="21">
        <v>200</v>
      </c>
      <c r="G660" s="21">
        <v>10000</v>
      </c>
    </row>
    <row r="661" ht="25" customHeight="1">
      <c r="A661" s="22" t="s">
        <v>427</v>
      </c>
      <c r="B661" s="22"/>
      <c r="C661" s="22"/>
      <c r="D661" s="22"/>
      <c r="E661" s="23">
        <f>SUBTOTAL(9,E660:E660)</f>
      </c>
      <c r="F661" s="23" t="s">
        <v>380</v>
      </c>
      <c r="G661" s="23">
        <f>SUBTOTAL(9,G660:G660)</f>
      </c>
    </row>
    <row r="662" ht="25" customHeight="1">
      <c r="A662" s="22" t="s">
        <v>428</v>
      </c>
      <c r="B662" s="22"/>
      <c r="C662" s="22"/>
      <c r="D662" s="22"/>
      <c r="E662" s="22"/>
      <c r="F662" s="22"/>
      <c r="G662" s="23">
        <f>SUBTOTAL(9,G660:G661)</f>
      </c>
    </row>
    <row r="663" ht="25" customHeight="1">
</row>
    <row r="664" ht="20" customHeight="1">
      <c r="A664" s="34" t="s">
        <v>335</v>
      </c>
      <c r="B664" s="34"/>
      <c r="C664" s="24" t="s">
        <v>204</v>
      </c>
      <c r="D664" s="24"/>
      <c r="E664" s="24"/>
      <c r="F664" s="24"/>
      <c r="G664" s="24"/>
    </row>
    <row r="665" ht="20" customHeight="1">
      <c r="A665" s="34" t="s">
        <v>336</v>
      </c>
      <c r="B665" s="34"/>
      <c r="C665" s="24" t="s">
        <v>381</v>
      </c>
      <c r="D665" s="24"/>
      <c r="E665" s="24"/>
      <c r="F665" s="24"/>
      <c r="G665" s="24"/>
    </row>
    <row r="666" ht="25" customHeight="1">
      <c r="A666" s="34" t="s">
        <v>338</v>
      </c>
      <c r="B666" s="34"/>
      <c r="C666" s="24" t="s">
        <v>305</v>
      </c>
      <c r="D666" s="24"/>
      <c r="E666" s="24"/>
      <c r="F666" s="24"/>
      <c r="G666" s="24"/>
    </row>
    <row r="667" ht="15" customHeight="1">
</row>
    <row r="668" ht="25" customHeight="1">
      <c r="A668" s="6" t="s">
        <v>420</v>
      </c>
      <c r="B668" s="6"/>
      <c r="C668" s="6"/>
      <c r="D668" s="6"/>
      <c r="E668" s="6"/>
      <c r="F668" s="6"/>
      <c r="G668" s="6"/>
    </row>
    <row r="669" ht="15" customHeight="1">
</row>
    <row r="670" ht="50" customHeight="1">
      <c r="A670" s="13" t="s">
        <v>236</v>
      </c>
      <c r="B670" s="13" t="s">
        <v>389</v>
      </c>
      <c r="C670" s="13"/>
      <c r="D670" s="13" t="s">
        <v>421</v>
      </c>
      <c r="E670" s="13" t="s">
        <v>422</v>
      </c>
      <c r="F670" s="13" t="s">
        <v>423</v>
      </c>
      <c r="G670" s="13" t="s">
        <v>424</v>
      </c>
    </row>
    <row r="671" ht="15" customHeight="1">
      <c r="A671" s="13">
        <v>1</v>
      </c>
      <c r="B671" s="13">
        <v>2</v>
      </c>
      <c r="C671" s="13"/>
      <c r="D671" s="13">
        <v>3</v>
      </c>
      <c r="E671" s="13">
        <v>4</v>
      </c>
      <c r="F671" s="13">
        <v>5</v>
      </c>
      <c r="G671" s="13">
        <v>6</v>
      </c>
    </row>
    <row r="672" ht="20" customHeight="1">
      <c r="A672" s="13" t="s">
        <v>351</v>
      </c>
      <c r="B672" s="14" t="s">
        <v>465</v>
      </c>
      <c r="C672" s="14"/>
      <c r="D672" s="13" t="s">
        <v>54</v>
      </c>
      <c r="E672" s="21">
        <v>12</v>
      </c>
      <c r="F672" s="21">
        <v>5000</v>
      </c>
      <c r="G672" s="21">
        <v>60000</v>
      </c>
    </row>
    <row r="673" ht="25" customHeight="1">
      <c r="A673" s="22" t="s">
        <v>427</v>
      </c>
      <c r="B673" s="22"/>
      <c r="C673" s="22"/>
      <c r="D673" s="22"/>
      <c r="E673" s="23">
        <f>SUBTOTAL(9,E672:E672)</f>
      </c>
      <c r="F673" s="23" t="s">
        <v>380</v>
      </c>
      <c r="G673" s="23">
        <f>SUBTOTAL(9,G672:G672)</f>
      </c>
    </row>
    <row r="674" ht="20" customHeight="1">
      <c r="A674" s="13" t="s">
        <v>355</v>
      </c>
      <c r="B674" s="14" t="s">
        <v>467</v>
      </c>
      <c r="C674" s="14"/>
      <c r="D674" s="13" t="s">
        <v>54</v>
      </c>
      <c r="E674" s="21">
        <v>12</v>
      </c>
      <c r="F674" s="21">
        <v>1820</v>
      </c>
      <c r="G674" s="21">
        <v>21840</v>
      </c>
    </row>
    <row r="675" ht="25" customHeight="1">
      <c r="A675" s="22" t="s">
        <v>427</v>
      </c>
      <c r="B675" s="22"/>
      <c r="C675" s="22"/>
      <c r="D675" s="22"/>
      <c r="E675" s="23">
        <f>SUBTOTAL(9,E674:E674)</f>
      </c>
      <c r="F675" s="23" t="s">
        <v>380</v>
      </c>
      <c r="G675" s="23">
        <f>SUBTOTAL(9,G674:G674)</f>
      </c>
    </row>
    <row r="676" ht="20" customHeight="1">
      <c r="A676" s="13" t="s">
        <v>371</v>
      </c>
      <c r="B676" s="14" t="s">
        <v>468</v>
      </c>
      <c r="C676" s="14"/>
      <c r="D676" s="13" t="s">
        <v>54</v>
      </c>
      <c r="E676" s="21">
        <v>10</v>
      </c>
      <c r="F676" s="21">
        <v>416</v>
      </c>
      <c r="G676" s="21">
        <v>4160</v>
      </c>
    </row>
    <row r="677" ht="25" customHeight="1">
      <c r="A677" s="22" t="s">
        <v>427</v>
      </c>
      <c r="B677" s="22"/>
      <c r="C677" s="22"/>
      <c r="D677" s="22"/>
      <c r="E677" s="23">
        <f>SUBTOTAL(9,E676:E676)</f>
      </c>
      <c r="F677" s="23" t="s">
        <v>380</v>
      </c>
      <c r="G677" s="23">
        <f>SUBTOTAL(9,G676:G676)</f>
      </c>
    </row>
    <row r="678" ht="25" customHeight="1">
      <c r="A678" s="22" t="s">
        <v>428</v>
      </c>
      <c r="B678" s="22"/>
      <c r="C678" s="22"/>
      <c r="D678" s="22"/>
      <c r="E678" s="22"/>
      <c r="F678" s="22"/>
      <c r="G678" s="23">
        <f>SUBTOTAL(9,G672:G677)</f>
      </c>
    </row>
    <row r="679" ht="25" customHeight="1">
</row>
    <row r="680" ht="20" customHeight="1">
      <c r="A680" s="34" t="s">
        <v>335</v>
      </c>
      <c r="B680" s="34"/>
      <c r="C680" s="24" t="s">
        <v>204</v>
      </c>
      <c r="D680" s="24"/>
      <c r="E680" s="24"/>
      <c r="F680" s="24"/>
      <c r="G680" s="24"/>
    </row>
    <row r="681" ht="20" customHeight="1">
      <c r="A681" s="34" t="s">
        <v>336</v>
      </c>
      <c r="B681" s="34"/>
      <c r="C681" s="24" t="s">
        <v>381</v>
      </c>
      <c r="D681" s="24"/>
      <c r="E681" s="24"/>
      <c r="F681" s="24"/>
      <c r="G681" s="24"/>
    </row>
    <row r="682" ht="25" customHeight="1">
      <c r="A682" s="34" t="s">
        <v>338</v>
      </c>
      <c r="B682" s="34"/>
      <c r="C682" s="24" t="s">
        <v>305</v>
      </c>
      <c r="D682" s="24"/>
      <c r="E682" s="24"/>
      <c r="F682" s="24"/>
      <c r="G682" s="24"/>
    </row>
    <row r="683" ht="15" customHeight="1">
</row>
    <row r="684" ht="25" customHeight="1">
      <c r="A684" s="6" t="s">
        <v>469</v>
      </c>
      <c r="B684" s="6"/>
      <c r="C684" s="6"/>
      <c r="D684" s="6"/>
      <c r="E684" s="6"/>
      <c r="F684" s="6"/>
      <c r="G684" s="6"/>
    </row>
    <row r="685" ht="15" customHeight="1">
</row>
    <row r="686" ht="50" customHeight="1">
      <c r="A686" s="13" t="s">
        <v>236</v>
      </c>
      <c r="B686" s="13" t="s">
        <v>389</v>
      </c>
      <c r="C686" s="13"/>
      <c r="D686" s="13" t="s">
        <v>421</v>
      </c>
      <c r="E686" s="13" t="s">
        <v>422</v>
      </c>
      <c r="F686" s="13" t="s">
        <v>423</v>
      </c>
      <c r="G686" s="13" t="s">
        <v>424</v>
      </c>
    </row>
    <row r="687" ht="15" customHeight="1">
      <c r="A687" s="13">
        <v>1</v>
      </c>
      <c r="B687" s="13">
        <v>2</v>
      </c>
      <c r="C687" s="13"/>
      <c r="D687" s="13">
        <v>3</v>
      </c>
      <c r="E687" s="13">
        <v>4</v>
      </c>
      <c r="F687" s="13">
        <v>5</v>
      </c>
      <c r="G687" s="13">
        <v>6</v>
      </c>
    </row>
    <row r="688" ht="20" customHeight="1">
      <c r="A688" s="13" t="s">
        <v>373</v>
      </c>
      <c r="B688" s="14" t="s">
        <v>470</v>
      </c>
      <c r="C688" s="14"/>
      <c r="D688" s="13" t="s">
        <v>54</v>
      </c>
      <c r="E688" s="21">
        <v>1</v>
      </c>
      <c r="F688" s="21">
        <v>10000</v>
      </c>
      <c r="G688" s="21">
        <v>10000</v>
      </c>
    </row>
    <row r="689" ht="25" customHeight="1">
      <c r="A689" s="22" t="s">
        <v>427</v>
      </c>
      <c r="B689" s="22"/>
      <c r="C689" s="22"/>
      <c r="D689" s="22"/>
      <c r="E689" s="23">
        <f>SUBTOTAL(9,E688:E688)</f>
      </c>
      <c r="F689" s="23" t="s">
        <v>380</v>
      </c>
      <c r="G689" s="23">
        <f>SUBTOTAL(9,G688:G688)</f>
      </c>
    </row>
    <row r="690" ht="25" customHeight="1">
      <c r="A690" s="22" t="s">
        <v>428</v>
      </c>
      <c r="B690" s="22"/>
      <c r="C690" s="22"/>
      <c r="D690" s="22"/>
      <c r="E690" s="22"/>
      <c r="F690" s="22"/>
      <c r="G690" s="23">
        <f>SUBTOTAL(9,G688:G689)</f>
      </c>
    </row>
    <row r="691" ht="25" customHeight="1">
</row>
    <row r="692" ht="20" customHeight="1">
      <c r="A692" s="34" t="s">
        <v>335</v>
      </c>
      <c r="B692" s="34"/>
      <c r="C692" s="24" t="s">
        <v>204</v>
      </c>
      <c r="D692" s="24"/>
      <c r="E692" s="24"/>
      <c r="F692" s="24"/>
      <c r="G692" s="24"/>
    </row>
    <row r="693" ht="20" customHeight="1">
      <c r="A693" s="34" t="s">
        <v>336</v>
      </c>
      <c r="B693" s="34"/>
      <c r="C693" s="24" t="s">
        <v>381</v>
      </c>
      <c r="D693" s="24"/>
      <c r="E693" s="24"/>
      <c r="F693" s="24"/>
      <c r="G693" s="24"/>
    </row>
    <row r="694" ht="25" customHeight="1">
      <c r="A694" s="34" t="s">
        <v>338</v>
      </c>
      <c r="B694" s="34"/>
      <c r="C694" s="24" t="s">
        <v>305</v>
      </c>
      <c r="D694" s="24"/>
      <c r="E694" s="24"/>
      <c r="F694" s="24"/>
      <c r="G694" s="24"/>
    </row>
    <row r="695" ht="15" customHeight="1">
</row>
    <row r="696" ht="25" customHeight="1">
      <c r="A696" s="6" t="s">
        <v>471</v>
      </c>
      <c r="B696" s="6"/>
      <c r="C696" s="6"/>
      <c r="D696" s="6"/>
      <c r="E696" s="6"/>
      <c r="F696" s="6"/>
      <c r="G696" s="6"/>
    </row>
    <row r="697" ht="15" customHeight="1">
</row>
    <row r="698" ht="50" customHeight="1">
      <c r="A698" s="13" t="s">
        <v>236</v>
      </c>
      <c r="B698" s="13" t="s">
        <v>389</v>
      </c>
      <c r="C698" s="13"/>
      <c r="D698" s="13" t="s">
        <v>421</v>
      </c>
      <c r="E698" s="13" t="s">
        <v>422</v>
      </c>
      <c r="F698" s="13" t="s">
        <v>423</v>
      </c>
      <c r="G698" s="13" t="s">
        <v>424</v>
      </c>
    </row>
    <row r="699" ht="15" customHeight="1">
      <c r="A699" s="13">
        <v>1</v>
      </c>
      <c r="B699" s="13">
        <v>2</v>
      </c>
      <c r="C699" s="13"/>
      <c r="D699" s="13">
        <v>3</v>
      </c>
      <c r="E699" s="13">
        <v>4</v>
      </c>
      <c r="F699" s="13">
        <v>5</v>
      </c>
      <c r="G699" s="13">
        <v>6</v>
      </c>
    </row>
    <row r="700" ht="20" customHeight="1">
      <c r="A700" s="13" t="s">
        <v>375</v>
      </c>
      <c r="B700" s="14" t="s">
        <v>472</v>
      </c>
      <c r="C700" s="14"/>
      <c r="D700" s="13" t="s">
        <v>54</v>
      </c>
      <c r="E700" s="21">
        <v>200</v>
      </c>
      <c r="F700" s="21">
        <v>47.5</v>
      </c>
      <c r="G700" s="21">
        <v>9500</v>
      </c>
    </row>
    <row r="701" ht="25" customHeight="1">
      <c r="A701" s="22" t="s">
        <v>427</v>
      </c>
      <c r="B701" s="22"/>
      <c r="C701" s="22"/>
      <c r="D701" s="22"/>
      <c r="E701" s="23">
        <f>SUBTOTAL(9,E700:E700)</f>
      </c>
      <c r="F701" s="23" t="s">
        <v>380</v>
      </c>
      <c r="G701" s="23">
        <f>SUBTOTAL(9,G700:G700)</f>
      </c>
    </row>
    <row r="702" ht="20" customHeight="1">
      <c r="A702" s="13" t="s">
        <v>377</v>
      </c>
      <c r="B702" s="14" t="s">
        <v>572</v>
      </c>
      <c r="C702" s="14"/>
      <c r="D702" s="13" t="s">
        <v>54</v>
      </c>
      <c r="E702" s="21">
        <v>2</v>
      </c>
      <c r="F702" s="21">
        <v>1500</v>
      </c>
      <c r="G702" s="21">
        <v>3000</v>
      </c>
    </row>
    <row r="703" ht="25" customHeight="1">
      <c r="A703" s="22" t="s">
        <v>427</v>
      </c>
      <c r="B703" s="22"/>
      <c r="C703" s="22"/>
      <c r="D703" s="22"/>
      <c r="E703" s="23">
        <f>SUBTOTAL(9,E702:E702)</f>
      </c>
      <c r="F703" s="23" t="s">
        <v>380</v>
      </c>
      <c r="G703" s="23">
        <f>SUBTOTAL(9,G702:G702)</f>
      </c>
    </row>
    <row r="704" ht="25" customHeight="1">
      <c r="A704" s="22" t="s">
        <v>428</v>
      </c>
      <c r="B704" s="22"/>
      <c r="C704" s="22"/>
      <c r="D704" s="22"/>
      <c r="E704" s="22"/>
      <c r="F704" s="22"/>
      <c r="G704" s="23">
        <f>SUBTOTAL(9,G700:G703)</f>
      </c>
    </row>
    <row r="705" ht="25" customHeight="1">
</row>
    <row r="706" ht="20" customHeight="1">
      <c r="A706" s="34" t="s">
        <v>335</v>
      </c>
      <c r="B706" s="34"/>
      <c r="C706" s="24" t="s">
        <v>204</v>
      </c>
      <c r="D706" s="24"/>
      <c r="E706" s="24"/>
      <c r="F706" s="24"/>
      <c r="G706" s="24"/>
    </row>
    <row r="707" ht="20" customHeight="1">
      <c r="A707" s="34" t="s">
        <v>336</v>
      </c>
      <c r="B707" s="34"/>
      <c r="C707" s="24" t="s">
        <v>381</v>
      </c>
      <c r="D707" s="24"/>
      <c r="E707" s="24"/>
      <c r="F707" s="24"/>
      <c r="G707" s="24"/>
    </row>
    <row r="708" ht="25" customHeight="1">
      <c r="A708" s="34" t="s">
        <v>338</v>
      </c>
      <c r="B708" s="34"/>
      <c r="C708" s="24" t="s">
        <v>305</v>
      </c>
      <c r="D708" s="24"/>
      <c r="E708" s="24"/>
      <c r="F708" s="24"/>
      <c r="G708" s="24"/>
    </row>
    <row r="709" ht="15" customHeight="1">
</row>
    <row r="710" ht="25" customHeight="1">
      <c r="A710" s="6" t="s">
        <v>473</v>
      </c>
      <c r="B710" s="6"/>
      <c r="C710" s="6"/>
      <c r="D710" s="6"/>
      <c r="E710" s="6"/>
      <c r="F710" s="6"/>
      <c r="G710" s="6"/>
    </row>
    <row r="711" ht="15" customHeight="1">
</row>
    <row r="712" ht="50" customHeight="1">
      <c r="A712" s="13" t="s">
        <v>236</v>
      </c>
      <c r="B712" s="13" t="s">
        <v>389</v>
      </c>
      <c r="C712" s="13"/>
      <c r="D712" s="13" t="s">
        <v>421</v>
      </c>
      <c r="E712" s="13" t="s">
        <v>422</v>
      </c>
      <c r="F712" s="13" t="s">
        <v>423</v>
      </c>
      <c r="G712" s="13" t="s">
        <v>424</v>
      </c>
    </row>
    <row r="713" ht="15" customHeight="1">
      <c r="A713" s="13">
        <v>1</v>
      </c>
      <c r="B713" s="13">
        <v>2</v>
      </c>
      <c r="C713" s="13"/>
      <c r="D713" s="13">
        <v>3</v>
      </c>
      <c r="E713" s="13">
        <v>4</v>
      </c>
      <c r="F713" s="13">
        <v>5</v>
      </c>
      <c r="G713" s="13">
        <v>6</v>
      </c>
    </row>
    <row r="714" ht="20" customHeight="1">
      <c r="A714" s="13" t="s">
        <v>354</v>
      </c>
      <c r="B714" s="14" t="s">
        <v>474</v>
      </c>
      <c r="C714" s="14"/>
      <c r="D714" s="13" t="s">
        <v>54</v>
      </c>
      <c r="E714" s="21">
        <v>12</v>
      </c>
      <c r="F714" s="21">
        <v>1030.08</v>
      </c>
      <c r="G714" s="21">
        <v>12360.96</v>
      </c>
    </row>
    <row r="715" ht="25" customHeight="1">
      <c r="A715" s="22" t="s">
        <v>427</v>
      </c>
      <c r="B715" s="22"/>
      <c r="C715" s="22"/>
      <c r="D715" s="22"/>
      <c r="E715" s="23">
        <f>SUBTOTAL(9,E714:E714)</f>
      </c>
      <c r="F715" s="23" t="s">
        <v>380</v>
      </c>
      <c r="G715" s="23">
        <f>SUBTOTAL(9,G714:G714)</f>
      </c>
    </row>
    <row r="716" ht="40" customHeight="1">
      <c r="A716" s="13" t="s">
        <v>367</v>
      </c>
      <c r="B716" s="14" t="s">
        <v>475</v>
      </c>
      <c r="C716" s="14"/>
      <c r="D716" s="13" t="s">
        <v>54</v>
      </c>
      <c r="E716" s="21">
        <v>4</v>
      </c>
      <c r="F716" s="21">
        <v>7152</v>
      </c>
      <c r="G716" s="21">
        <v>28608</v>
      </c>
    </row>
    <row r="717" ht="25" customHeight="1">
      <c r="A717" s="22" t="s">
        <v>427</v>
      </c>
      <c r="B717" s="22"/>
      <c r="C717" s="22"/>
      <c r="D717" s="22"/>
      <c r="E717" s="23">
        <f>SUBTOTAL(9,E716:E716)</f>
      </c>
      <c r="F717" s="23" t="s">
        <v>380</v>
      </c>
      <c r="G717" s="23">
        <f>SUBTOTAL(9,G716:G716)</f>
      </c>
    </row>
    <row r="718" ht="40" customHeight="1">
      <c r="A718" s="13" t="s">
        <v>476</v>
      </c>
      <c r="B718" s="14" t="s">
        <v>477</v>
      </c>
      <c r="C718" s="14"/>
      <c r="D718" s="13" t="s">
        <v>54</v>
      </c>
      <c r="E718" s="21">
        <v>12</v>
      </c>
      <c r="F718" s="21">
        <v>625</v>
      </c>
      <c r="G718" s="21">
        <v>7500</v>
      </c>
    </row>
    <row r="719" ht="25" customHeight="1">
      <c r="A719" s="22" t="s">
        <v>427</v>
      </c>
      <c r="B719" s="22"/>
      <c r="C719" s="22"/>
      <c r="D719" s="22"/>
      <c r="E719" s="23">
        <f>SUBTOTAL(9,E718:E718)</f>
      </c>
      <c r="F719" s="23" t="s">
        <v>380</v>
      </c>
      <c r="G719" s="23">
        <f>SUBTOTAL(9,G718:G718)</f>
      </c>
    </row>
    <row r="720" ht="20" customHeight="1">
      <c r="A720" s="13" t="s">
        <v>478</v>
      </c>
      <c r="B720" s="14" t="s">
        <v>479</v>
      </c>
      <c r="C720" s="14"/>
      <c r="D720" s="13" t="s">
        <v>54</v>
      </c>
      <c r="E720" s="21">
        <v>4</v>
      </c>
      <c r="F720" s="21">
        <v>12000</v>
      </c>
      <c r="G720" s="21">
        <v>48000</v>
      </c>
    </row>
    <row r="721" ht="25" customHeight="1">
      <c r="A721" s="22" t="s">
        <v>427</v>
      </c>
      <c r="B721" s="22"/>
      <c r="C721" s="22"/>
      <c r="D721" s="22"/>
      <c r="E721" s="23">
        <f>SUBTOTAL(9,E720:E720)</f>
      </c>
      <c r="F721" s="23" t="s">
        <v>380</v>
      </c>
      <c r="G721" s="23">
        <f>SUBTOTAL(9,G720:G720)</f>
      </c>
    </row>
    <row r="722" ht="40" customHeight="1">
      <c r="A722" s="13" t="s">
        <v>480</v>
      </c>
      <c r="B722" s="14" t="s">
        <v>481</v>
      </c>
      <c r="C722" s="14"/>
      <c r="D722" s="13" t="s">
        <v>54</v>
      </c>
      <c r="E722" s="21">
        <v>5</v>
      </c>
      <c r="F722" s="21">
        <v>2000</v>
      </c>
      <c r="G722" s="21">
        <v>10000</v>
      </c>
    </row>
    <row r="723" ht="25" customHeight="1">
      <c r="A723" s="22" t="s">
        <v>427</v>
      </c>
      <c r="B723" s="22"/>
      <c r="C723" s="22"/>
      <c r="D723" s="22"/>
      <c r="E723" s="23">
        <f>SUBTOTAL(9,E722:E722)</f>
      </c>
      <c r="F723" s="23" t="s">
        <v>380</v>
      </c>
      <c r="G723" s="23">
        <f>SUBTOTAL(9,G722:G722)</f>
      </c>
    </row>
    <row r="724" ht="20" customHeight="1">
      <c r="A724" s="13" t="s">
        <v>482</v>
      </c>
      <c r="B724" s="14" t="s">
        <v>483</v>
      </c>
      <c r="C724" s="14"/>
      <c r="D724" s="13" t="s">
        <v>54</v>
      </c>
      <c r="E724" s="21">
        <v>2</v>
      </c>
      <c r="F724" s="21">
        <v>5000</v>
      </c>
      <c r="G724" s="21">
        <v>10000</v>
      </c>
    </row>
    <row r="725" ht="25" customHeight="1">
      <c r="A725" s="22" t="s">
        <v>427</v>
      </c>
      <c r="B725" s="22"/>
      <c r="C725" s="22"/>
      <c r="D725" s="22"/>
      <c r="E725" s="23">
        <f>SUBTOTAL(9,E724:E724)</f>
      </c>
      <c r="F725" s="23" t="s">
        <v>380</v>
      </c>
      <c r="G725" s="23">
        <f>SUBTOTAL(9,G724:G724)</f>
      </c>
    </row>
    <row r="726" ht="40" customHeight="1">
      <c r="A726" s="13" t="s">
        <v>484</v>
      </c>
      <c r="B726" s="14" t="s">
        <v>485</v>
      </c>
      <c r="C726" s="14"/>
      <c r="D726" s="13" t="s">
        <v>54</v>
      </c>
      <c r="E726" s="21">
        <v>1</v>
      </c>
      <c r="F726" s="21">
        <v>5000</v>
      </c>
      <c r="G726" s="21">
        <v>5000</v>
      </c>
    </row>
    <row r="727" ht="25" customHeight="1">
      <c r="A727" s="22" t="s">
        <v>427</v>
      </c>
      <c r="B727" s="22"/>
      <c r="C727" s="22"/>
      <c r="D727" s="22"/>
      <c r="E727" s="23">
        <f>SUBTOTAL(9,E726:E726)</f>
      </c>
      <c r="F727" s="23" t="s">
        <v>380</v>
      </c>
      <c r="G727" s="23">
        <f>SUBTOTAL(9,G726:G726)</f>
      </c>
    </row>
    <row r="728" ht="20" customHeight="1">
      <c r="A728" s="13" t="s">
        <v>486</v>
      </c>
      <c r="B728" s="14" t="s">
        <v>487</v>
      </c>
      <c r="C728" s="14"/>
      <c r="D728" s="13" t="s">
        <v>54</v>
      </c>
      <c r="E728" s="21">
        <v>4</v>
      </c>
      <c r="F728" s="21">
        <v>7500</v>
      </c>
      <c r="G728" s="21">
        <v>30000</v>
      </c>
    </row>
    <row r="729" ht="25" customHeight="1">
      <c r="A729" s="22" t="s">
        <v>427</v>
      </c>
      <c r="B729" s="22"/>
      <c r="C729" s="22"/>
      <c r="D729" s="22"/>
      <c r="E729" s="23">
        <f>SUBTOTAL(9,E728:E728)</f>
      </c>
      <c r="F729" s="23" t="s">
        <v>380</v>
      </c>
      <c r="G729" s="23">
        <f>SUBTOTAL(9,G728:G728)</f>
      </c>
    </row>
    <row r="730" ht="20" customHeight="1">
      <c r="A730" s="13" t="s">
        <v>488</v>
      </c>
      <c r="B730" s="14" t="s">
        <v>489</v>
      </c>
      <c r="C730" s="14"/>
      <c r="D730" s="13" t="s">
        <v>54</v>
      </c>
      <c r="E730" s="21">
        <v>2</v>
      </c>
      <c r="F730" s="21">
        <v>5000</v>
      </c>
      <c r="G730" s="21">
        <v>10000</v>
      </c>
    </row>
    <row r="731" ht="25" customHeight="1">
      <c r="A731" s="22" t="s">
        <v>427</v>
      </c>
      <c r="B731" s="22"/>
      <c r="C731" s="22"/>
      <c r="D731" s="22"/>
      <c r="E731" s="23">
        <f>SUBTOTAL(9,E730:E730)</f>
      </c>
      <c r="F731" s="23" t="s">
        <v>380</v>
      </c>
      <c r="G731" s="23">
        <f>SUBTOTAL(9,G730:G730)</f>
      </c>
    </row>
    <row r="732" ht="40" customHeight="1">
      <c r="A732" s="13" t="s">
        <v>573</v>
      </c>
      <c r="B732" s="14" t="s">
        <v>574</v>
      </c>
      <c r="C732" s="14"/>
      <c r="D732" s="13" t="s">
        <v>54</v>
      </c>
      <c r="E732" s="21">
        <v>12</v>
      </c>
      <c r="F732" s="21">
        <v>2500</v>
      </c>
      <c r="G732" s="21">
        <v>30000</v>
      </c>
    </row>
    <row r="733" ht="25" customHeight="1">
      <c r="A733" s="22" t="s">
        <v>427</v>
      </c>
      <c r="B733" s="22"/>
      <c r="C733" s="22"/>
      <c r="D733" s="22"/>
      <c r="E733" s="23">
        <f>SUBTOTAL(9,E732:E732)</f>
      </c>
      <c r="F733" s="23" t="s">
        <v>380</v>
      </c>
      <c r="G733" s="23">
        <f>SUBTOTAL(9,G732:G732)</f>
      </c>
    </row>
    <row r="734" ht="25" customHeight="1">
      <c r="A734" s="22" t="s">
        <v>428</v>
      </c>
      <c r="B734" s="22"/>
      <c r="C734" s="22"/>
      <c r="D734" s="22"/>
      <c r="E734" s="22"/>
      <c r="F734" s="22"/>
      <c r="G734" s="23">
        <f>SUBTOTAL(9,G714:G733)</f>
      </c>
    </row>
    <row r="735" ht="25" customHeight="1">
</row>
    <row r="736" ht="20" customHeight="1">
      <c r="A736" s="34" t="s">
        <v>335</v>
      </c>
      <c r="B736" s="34"/>
      <c r="C736" s="24" t="s">
        <v>204</v>
      </c>
      <c r="D736" s="24"/>
      <c r="E736" s="24"/>
      <c r="F736" s="24"/>
      <c r="G736" s="24"/>
    </row>
    <row r="737" ht="20" customHeight="1">
      <c r="A737" s="34" t="s">
        <v>336</v>
      </c>
      <c r="B737" s="34"/>
      <c r="C737" s="24" t="s">
        <v>381</v>
      </c>
      <c r="D737" s="24"/>
      <c r="E737" s="24"/>
      <c r="F737" s="24"/>
      <c r="G737" s="24"/>
    </row>
    <row r="738" ht="25" customHeight="1">
      <c r="A738" s="34" t="s">
        <v>338</v>
      </c>
      <c r="B738" s="34"/>
      <c r="C738" s="24" t="s">
        <v>305</v>
      </c>
      <c r="D738" s="24"/>
      <c r="E738" s="24"/>
      <c r="F738" s="24"/>
      <c r="G738" s="24"/>
    </row>
    <row r="739" ht="15" customHeight="1">
</row>
    <row r="740" ht="25" customHeight="1">
      <c r="A740" s="6" t="s">
        <v>429</v>
      </c>
      <c r="B740" s="6"/>
      <c r="C740" s="6"/>
      <c r="D740" s="6"/>
      <c r="E740" s="6"/>
      <c r="F740" s="6"/>
      <c r="G740" s="6"/>
    </row>
    <row r="741" ht="15" customHeight="1">
</row>
    <row r="742" ht="50" customHeight="1">
      <c r="A742" s="13" t="s">
        <v>236</v>
      </c>
      <c r="B742" s="13" t="s">
        <v>389</v>
      </c>
      <c r="C742" s="13"/>
      <c r="D742" s="13" t="s">
        <v>421</v>
      </c>
      <c r="E742" s="13" t="s">
        <v>422</v>
      </c>
      <c r="F742" s="13" t="s">
        <v>423</v>
      </c>
      <c r="G742" s="13" t="s">
        <v>424</v>
      </c>
    </row>
    <row r="743" ht="15" customHeight="1">
      <c r="A743" s="13">
        <v>1</v>
      </c>
      <c r="B743" s="13">
        <v>2</v>
      </c>
      <c r="C743" s="13"/>
      <c r="D743" s="13">
        <v>3</v>
      </c>
      <c r="E743" s="13">
        <v>4</v>
      </c>
      <c r="F743" s="13">
        <v>5</v>
      </c>
      <c r="G743" s="13">
        <v>6</v>
      </c>
    </row>
    <row r="744" ht="40" customHeight="1">
      <c r="A744" s="13" t="s">
        <v>352</v>
      </c>
      <c r="B744" s="14" t="s">
        <v>498</v>
      </c>
      <c r="C744" s="14"/>
      <c r="D744" s="13" t="s">
        <v>54</v>
      </c>
      <c r="E744" s="21">
        <v>12</v>
      </c>
      <c r="F744" s="21">
        <v>2291.6666</v>
      </c>
      <c r="G744" s="21">
        <v>27500</v>
      </c>
    </row>
    <row r="745" ht="25" customHeight="1">
      <c r="A745" s="22" t="s">
        <v>427</v>
      </c>
      <c r="B745" s="22"/>
      <c r="C745" s="22"/>
      <c r="D745" s="22"/>
      <c r="E745" s="23">
        <f>SUBTOTAL(9,E744:E744)</f>
      </c>
      <c r="F745" s="23" t="s">
        <v>380</v>
      </c>
      <c r="G745" s="23">
        <f>SUBTOTAL(9,G744:G744)</f>
      </c>
    </row>
    <row r="746" ht="20" customHeight="1">
      <c r="A746" s="13" t="s">
        <v>353</v>
      </c>
      <c r="B746" s="14" t="s">
        <v>499</v>
      </c>
      <c r="C746" s="14"/>
      <c r="D746" s="13" t="s">
        <v>54</v>
      </c>
      <c r="E746" s="21">
        <v>12</v>
      </c>
      <c r="F746" s="21">
        <v>95039.8925</v>
      </c>
      <c r="G746" s="21">
        <v>1140478.71</v>
      </c>
    </row>
    <row r="747" ht="25" customHeight="1">
      <c r="A747" s="22" t="s">
        <v>427</v>
      </c>
      <c r="B747" s="22"/>
      <c r="C747" s="22"/>
      <c r="D747" s="22"/>
      <c r="E747" s="23">
        <f>SUBTOTAL(9,E746:E746)</f>
      </c>
      <c r="F747" s="23" t="s">
        <v>380</v>
      </c>
      <c r="G747" s="23">
        <f>SUBTOTAL(9,G746:G746)</f>
      </c>
    </row>
    <row r="748" ht="20" customHeight="1">
      <c r="A748" s="13" t="s">
        <v>356</v>
      </c>
      <c r="B748" s="14" t="s">
        <v>500</v>
      </c>
      <c r="C748" s="14"/>
      <c r="D748" s="13" t="s">
        <v>54</v>
      </c>
      <c r="E748" s="21">
        <v>12</v>
      </c>
      <c r="F748" s="21">
        <v>6834</v>
      </c>
      <c r="G748" s="21">
        <v>82008</v>
      </c>
    </row>
    <row r="749" ht="25" customHeight="1">
      <c r="A749" s="22" t="s">
        <v>427</v>
      </c>
      <c r="B749" s="22"/>
      <c r="C749" s="22"/>
      <c r="D749" s="22"/>
      <c r="E749" s="23">
        <f>SUBTOTAL(9,E748:E748)</f>
      </c>
      <c r="F749" s="23" t="s">
        <v>380</v>
      </c>
      <c r="G749" s="23">
        <f>SUBTOTAL(9,G748:G748)</f>
      </c>
    </row>
    <row r="750" ht="40" customHeight="1">
      <c r="A750" s="13" t="s">
        <v>357</v>
      </c>
      <c r="B750" s="14" t="s">
        <v>501</v>
      </c>
      <c r="C750" s="14"/>
      <c r="D750" s="13" t="s">
        <v>54</v>
      </c>
      <c r="E750" s="21">
        <v>12</v>
      </c>
      <c r="F750" s="21">
        <v>6400</v>
      </c>
      <c r="G750" s="21">
        <v>76800</v>
      </c>
    </row>
    <row r="751" ht="25" customHeight="1">
      <c r="A751" s="22" t="s">
        <v>427</v>
      </c>
      <c r="B751" s="22"/>
      <c r="C751" s="22"/>
      <c r="D751" s="22"/>
      <c r="E751" s="23">
        <f>SUBTOTAL(9,E750:E750)</f>
      </c>
      <c r="F751" s="23" t="s">
        <v>380</v>
      </c>
      <c r="G751" s="23">
        <f>SUBTOTAL(9,G750:G750)</f>
      </c>
    </row>
    <row r="752" ht="20" customHeight="1">
      <c r="A752" s="13" t="s">
        <v>358</v>
      </c>
      <c r="B752" s="14" t="s">
        <v>502</v>
      </c>
      <c r="C752" s="14"/>
      <c r="D752" s="13" t="s">
        <v>54</v>
      </c>
      <c r="E752" s="21">
        <v>1</v>
      </c>
      <c r="F752" s="21">
        <v>20000</v>
      </c>
      <c r="G752" s="21">
        <v>20000</v>
      </c>
    </row>
    <row r="753" ht="25" customHeight="1">
      <c r="A753" s="22" t="s">
        <v>427</v>
      </c>
      <c r="B753" s="22"/>
      <c r="C753" s="22"/>
      <c r="D753" s="22"/>
      <c r="E753" s="23">
        <f>SUBTOTAL(9,E752:E752)</f>
      </c>
      <c r="F753" s="23" t="s">
        <v>380</v>
      </c>
      <c r="G753" s="23">
        <f>SUBTOTAL(9,G752:G752)</f>
      </c>
    </row>
    <row r="754" ht="40" customHeight="1">
      <c r="A754" s="13" t="s">
        <v>505</v>
      </c>
      <c r="B754" s="14" t="s">
        <v>506</v>
      </c>
      <c r="C754" s="14"/>
      <c r="D754" s="13" t="s">
        <v>54</v>
      </c>
      <c r="E754" s="21">
        <v>1</v>
      </c>
      <c r="F754" s="21">
        <v>75000</v>
      </c>
      <c r="G754" s="21">
        <v>75000</v>
      </c>
    </row>
    <row r="755" ht="25" customHeight="1">
      <c r="A755" s="22" t="s">
        <v>427</v>
      </c>
      <c r="B755" s="22"/>
      <c r="C755" s="22"/>
      <c r="D755" s="22"/>
      <c r="E755" s="23">
        <f>SUBTOTAL(9,E754:E754)</f>
      </c>
      <c r="F755" s="23" t="s">
        <v>380</v>
      </c>
      <c r="G755" s="23">
        <f>SUBTOTAL(9,G754:G754)</f>
      </c>
    </row>
    <row r="756" ht="40" customHeight="1">
      <c r="A756" s="13" t="s">
        <v>507</v>
      </c>
      <c r="B756" s="14" t="s">
        <v>508</v>
      </c>
      <c r="C756" s="14"/>
      <c r="D756" s="13" t="s">
        <v>54</v>
      </c>
      <c r="E756" s="21">
        <v>1</v>
      </c>
      <c r="F756" s="21">
        <v>83000</v>
      </c>
      <c r="G756" s="21">
        <v>83000</v>
      </c>
    </row>
    <row r="757" ht="25" customHeight="1">
      <c r="A757" s="22" t="s">
        <v>427</v>
      </c>
      <c r="B757" s="22"/>
      <c r="C757" s="22"/>
      <c r="D757" s="22"/>
      <c r="E757" s="23">
        <f>SUBTOTAL(9,E756:E756)</f>
      </c>
      <c r="F757" s="23" t="s">
        <v>380</v>
      </c>
      <c r="G757" s="23">
        <f>SUBTOTAL(9,G756:G756)</f>
      </c>
    </row>
    <row r="758" ht="20" customHeight="1">
      <c r="A758" s="13" t="s">
        <v>509</v>
      </c>
      <c r="B758" s="14" t="s">
        <v>510</v>
      </c>
      <c r="C758" s="14"/>
      <c r="D758" s="13" t="s">
        <v>54</v>
      </c>
      <c r="E758" s="21">
        <v>1</v>
      </c>
      <c r="F758" s="21">
        <v>5000</v>
      </c>
      <c r="G758" s="21">
        <v>5000</v>
      </c>
    </row>
    <row r="759" ht="25" customHeight="1">
      <c r="A759" s="22" t="s">
        <v>427</v>
      </c>
      <c r="B759" s="22"/>
      <c r="C759" s="22"/>
      <c r="D759" s="22"/>
      <c r="E759" s="23">
        <f>SUBTOTAL(9,E758:E758)</f>
      </c>
      <c r="F759" s="23" t="s">
        <v>380</v>
      </c>
      <c r="G759" s="23">
        <f>SUBTOTAL(9,G758:G758)</f>
      </c>
    </row>
    <row r="760" ht="20" customHeight="1">
      <c r="A760" s="13" t="s">
        <v>511</v>
      </c>
      <c r="B760" s="14" t="s">
        <v>512</v>
      </c>
      <c r="C760" s="14"/>
      <c r="D760" s="13" t="s">
        <v>54</v>
      </c>
      <c r="E760" s="21">
        <v>12</v>
      </c>
      <c r="F760" s="21">
        <v>1250</v>
      </c>
      <c r="G760" s="21">
        <v>15000</v>
      </c>
    </row>
    <row r="761" ht="25" customHeight="1">
      <c r="A761" s="22" t="s">
        <v>427</v>
      </c>
      <c r="B761" s="22"/>
      <c r="C761" s="22"/>
      <c r="D761" s="22"/>
      <c r="E761" s="23">
        <f>SUBTOTAL(9,E760:E760)</f>
      </c>
      <c r="F761" s="23" t="s">
        <v>380</v>
      </c>
      <c r="G761" s="23">
        <f>SUBTOTAL(9,G760:G760)</f>
      </c>
    </row>
    <row r="762" ht="20" customHeight="1">
      <c r="A762" s="13" t="s">
        <v>513</v>
      </c>
      <c r="B762" s="14" t="s">
        <v>514</v>
      </c>
      <c r="C762" s="14"/>
      <c r="D762" s="13" t="s">
        <v>54</v>
      </c>
      <c r="E762" s="21">
        <v>2</v>
      </c>
      <c r="F762" s="21">
        <v>10000</v>
      </c>
      <c r="G762" s="21">
        <v>20000</v>
      </c>
    </row>
    <row r="763" ht="25" customHeight="1">
      <c r="A763" s="22" t="s">
        <v>427</v>
      </c>
      <c r="B763" s="22"/>
      <c r="C763" s="22"/>
      <c r="D763" s="22"/>
      <c r="E763" s="23">
        <f>SUBTOTAL(9,E762:E762)</f>
      </c>
      <c r="F763" s="23" t="s">
        <v>380</v>
      </c>
      <c r="G763" s="23">
        <f>SUBTOTAL(9,G762:G762)</f>
      </c>
    </row>
    <row r="764" ht="40" customHeight="1">
      <c r="A764" s="13" t="s">
        <v>515</v>
      </c>
      <c r="B764" s="14" t="s">
        <v>516</v>
      </c>
      <c r="C764" s="14"/>
      <c r="D764" s="13" t="s">
        <v>54</v>
      </c>
      <c r="E764" s="21">
        <v>4</v>
      </c>
      <c r="F764" s="21">
        <v>8500</v>
      </c>
      <c r="G764" s="21">
        <v>34000</v>
      </c>
    </row>
    <row r="765" ht="25" customHeight="1">
      <c r="A765" s="22" t="s">
        <v>427</v>
      </c>
      <c r="B765" s="22"/>
      <c r="C765" s="22"/>
      <c r="D765" s="22"/>
      <c r="E765" s="23">
        <f>SUBTOTAL(9,E764:E764)</f>
      </c>
      <c r="F765" s="23" t="s">
        <v>380</v>
      </c>
      <c r="G765" s="23">
        <f>SUBTOTAL(9,G764:G764)</f>
      </c>
    </row>
    <row r="766" ht="40" customHeight="1">
      <c r="A766" s="13" t="s">
        <v>517</v>
      </c>
      <c r="B766" s="14" t="s">
        <v>518</v>
      </c>
      <c r="C766" s="14"/>
      <c r="D766" s="13" t="s">
        <v>54</v>
      </c>
      <c r="E766" s="21">
        <v>8</v>
      </c>
      <c r="F766" s="21">
        <v>3750</v>
      </c>
      <c r="G766" s="21">
        <v>30000</v>
      </c>
    </row>
    <row r="767" ht="25" customHeight="1">
      <c r="A767" s="22" t="s">
        <v>427</v>
      </c>
      <c r="B767" s="22"/>
      <c r="C767" s="22"/>
      <c r="D767" s="22"/>
      <c r="E767" s="23">
        <f>SUBTOTAL(9,E766:E766)</f>
      </c>
      <c r="F767" s="23" t="s">
        <v>380</v>
      </c>
      <c r="G767" s="23">
        <f>SUBTOTAL(9,G766:G766)</f>
      </c>
    </row>
    <row r="768" ht="20" customHeight="1">
      <c r="A768" s="13" t="s">
        <v>519</v>
      </c>
      <c r="B768" s="14" t="s">
        <v>520</v>
      </c>
      <c r="C768" s="14"/>
      <c r="D768" s="13" t="s">
        <v>54</v>
      </c>
      <c r="E768" s="21">
        <v>1</v>
      </c>
      <c r="F768" s="21">
        <v>6500</v>
      </c>
      <c r="G768" s="21">
        <v>6500</v>
      </c>
    </row>
    <row r="769" ht="25" customHeight="1">
      <c r="A769" s="22" t="s">
        <v>427</v>
      </c>
      <c r="B769" s="22"/>
      <c r="C769" s="22"/>
      <c r="D769" s="22"/>
      <c r="E769" s="23">
        <f>SUBTOTAL(9,E768:E768)</f>
      </c>
      <c r="F769" s="23" t="s">
        <v>380</v>
      </c>
      <c r="G769" s="23">
        <f>SUBTOTAL(9,G768:G768)</f>
      </c>
    </row>
    <row r="770" ht="25" customHeight="1">
      <c r="A770" s="22" t="s">
        <v>428</v>
      </c>
      <c r="B770" s="22"/>
      <c r="C770" s="22"/>
      <c r="D770" s="22"/>
      <c r="E770" s="22"/>
      <c r="F770" s="22"/>
      <c r="G770" s="23">
        <f>SUBTOTAL(9,G744:G769)</f>
      </c>
    </row>
    <row r="771" ht="25" customHeight="1">
</row>
    <row r="772" ht="20" customHeight="1">
      <c r="A772" s="34" t="s">
        <v>335</v>
      </c>
      <c r="B772" s="34"/>
      <c r="C772" s="24" t="s">
        <v>204</v>
      </c>
      <c r="D772" s="24"/>
      <c r="E772" s="24"/>
      <c r="F772" s="24"/>
      <c r="G772" s="24"/>
    </row>
    <row r="773" ht="20" customHeight="1">
      <c r="A773" s="34" t="s">
        <v>336</v>
      </c>
      <c r="B773" s="34"/>
      <c r="C773" s="24" t="s">
        <v>381</v>
      </c>
      <c r="D773" s="24"/>
      <c r="E773" s="24"/>
      <c r="F773" s="24"/>
      <c r="G773" s="24"/>
    </row>
    <row r="774" ht="25" customHeight="1">
      <c r="A774" s="34" t="s">
        <v>338</v>
      </c>
      <c r="B774" s="34"/>
      <c r="C774" s="24" t="s">
        <v>305</v>
      </c>
      <c r="D774" s="24"/>
      <c r="E774" s="24"/>
      <c r="F774" s="24"/>
      <c r="G774" s="24"/>
    </row>
    <row r="775" ht="15" customHeight="1">
</row>
    <row r="776" ht="25" customHeight="1">
      <c r="A776" s="6" t="s">
        <v>542</v>
      </c>
      <c r="B776" s="6"/>
      <c r="C776" s="6"/>
      <c r="D776" s="6"/>
      <c r="E776" s="6"/>
      <c r="F776" s="6"/>
      <c r="G776" s="6"/>
    </row>
    <row r="777" ht="15" customHeight="1">
</row>
    <row r="778" ht="50" customHeight="1">
      <c r="A778" s="13" t="s">
        <v>236</v>
      </c>
      <c r="B778" s="13" t="s">
        <v>389</v>
      </c>
      <c r="C778" s="13"/>
      <c r="D778" s="13" t="s">
        <v>421</v>
      </c>
      <c r="E778" s="13" t="s">
        <v>422</v>
      </c>
      <c r="F778" s="13" t="s">
        <v>423</v>
      </c>
      <c r="G778" s="13" t="s">
        <v>424</v>
      </c>
    </row>
    <row r="779" ht="15" customHeight="1">
      <c r="A779" s="13">
        <v>1</v>
      </c>
      <c r="B779" s="13">
        <v>2</v>
      </c>
      <c r="C779" s="13"/>
      <c r="D779" s="13">
        <v>3</v>
      </c>
      <c r="E779" s="13">
        <v>4</v>
      </c>
      <c r="F779" s="13">
        <v>5</v>
      </c>
      <c r="G779" s="13">
        <v>6</v>
      </c>
    </row>
    <row r="780" ht="20" customHeight="1">
      <c r="A780" s="13" t="s">
        <v>369</v>
      </c>
      <c r="B780" s="14" t="s">
        <v>543</v>
      </c>
      <c r="C780" s="14"/>
      <c r="D780" s="13" t="s">
        <v>54</v>
      </c>
      <c r="E780" s="21">
        <v>1660</v>
      </c>
      <c r="F780" s="21">
        <v>50</v>
      </c>
      <c r="G780" s="21">
        <v>83000</v>
      </c>
    </row>
    <row r="781" ht="25" customHeight="1">
      <c r="A781" s="22" t="s">
        <v>427</v>
      </c>
      <c r="B781" s="22"/>
      <c r="C781" s="22"/>
      <c r="D781" s="22"/>
      <c r="E781" s="23">
        <f>SUBTOTAL(9,E780:E780)</f>
      </c>
      <c r="F781" s="23" t="s">
        <v>380</v>
      </c>
      <c r="G781" s="23">
        <f>SUBTOTAL(9,G780:G780)</f>
      </c>
    </row>
    <row r="782" ht="25" customHeight="1">
      <c r="A782" s="22" t="s">
        <v>428</v>
      </c>
      <c r="B782" s="22"/>
      <c r="C782" s="22"/>
      <c r="D782" s="22"/>
      <c r="E782" s="22"/>
      <c r="F782" s="22"/>
      <c r="G782" s="23">
        <f>SUBTOTAL(9,G780:G781)</f>
      </c>
    </row>
    <row r="783" ht="25" customHeight="1">
</row>
    <row r="784" ht="20" customHeight="1">
      <c r="A784" s="34" t="s">
        <v>335</v>
      </c>
      <c r="B784" s="34"/>
      <c r="C784" s="24" t="s">
        <v>204</v>
      </c>
      <c r="D784" s="24"/>
      <c r="E784" s="24"/>
      <c r="F784" s="24"/>
      <c r="G784" s="24"/>
    </row>
    <row r="785" ht="20" customHeight="1">
      <c r="A785" s="34" t="s">
        <v>336</v>
      </c>
      <c r="B785" s="34"/>
      <c r="C785" s="24" t="s">
        <v>381</v>
      </c>
      <c r="D785" s="24"/>
      <c r="E785" s="24"/>
      <c r="F785" s="24"/>
      <c r="G785" s="24"/>
    </row>
    <row r="786" ht="25" customHeight="1">
      <c r="A786" s="34" t="s">
        <v>338</v>
      </c>
      <c r="B786" s="34"/>
      <c r="C786" s="24" t="s">
        <v>305</v>
      </c>
      <c r="D786" s="24"/>
      <c r="E786" s="24"/>
      <c r="F786" s="24"/>
      <c r="G786" s="24"/>
    </row>
    <row r="787" ht="15" customHeight="1">
</row>
    <row r="788" ht="25" customHeight="1">
      <c r="A788" s="6" t="s">
        <v>455</v>
      </c>
      <c r="B788" s="6"/>
      <c r="C788" s="6"/>
      <c r="D788" s="6"/>
      <c r="E788" s="6"/>
      <c r="F788" s="6"/>
      <c r="G788" s="6"/>
    </row>
    <row r="789" ht="15" customHeight="1">
</row>
    <row r="790" ht="50" customHeight="1">
      <c r="A790" s="13" t="s">
        <v>236</v>
      </c>
      <c r="B790" s="13" t="s">
        <v>389</v>
      </c>
      <c r="C790" s="13"/>
      <c r="D790" s="13" t="s">
        <v>421</v>
      </c>
      <c r="E790" s="13" t="s">
        <v>422</v>
      </c>
      <c r="F790" s="13" t="s">
        <v>423</v>
      </c>
      <c r="G790" s="13" t="s">
        <v>424</v>
      </c>
    </row>
    <row r="791" ht="15" customHeight="1">
      <c r="A791" s="13">
        <v>1</v>
      </c>
      <c r="B791" s="13">
        <v>2</v>
      </c>
      <c r="C791" s="13"/>
      <c r="D791" s="13">
        <v>3</v>
      </c>
      <c r="E791" s="13">
        <v>4</v>
      </c>
      <c r="F791" s="13">
        <v>5</v>
      </c>
      <c r="G791" s="13">
        <v>6</v>
      </c>
    </row>
    <row r="792" ht="40" customHeight="1">
      <c r="A792" s="13" t="s">
        <v>546</v>
      </c>
      <c r="B792" s="14" t="s">
        <v>547</v>
      </c>
      <c r="C792" s="14"/>
      <c r="D792" s="13" t="s">
        <v>54</v>
      </c>
      <c r="E792" s="21">
        <v>12</v>
      </c>
      <c r="F792" s="21">
        <v>6065.1666</v>
      </c>
      <c r="G792" s="21">
        <v>72782</v>
      </c>
    </row>
    <row r="793" ht="25" customHeight="1">
      <c r="A793" s="22" t="s">
        <v>427</v>
      </c>
      <c r="B793" s="22"/>
      <c r="C793" s="22"/>
      <c r="D793" s="22"/>
      <c r="E793" s="23">
        <f>SUBTOTAL(9,E792:E792)</f>
      </c>
      <c r="F793" s="23" t="s">
        <v>380</v>
      </c>
      <c r="G793" s="23">
        <f>SUBTOTAL(9,G792:G792)</f>
      </c>
    </row>
    <row r="794" ht="40" customHeight="1">
      <c r="A794" s="13" t="s">
        <v>548</v>
      </c>
      <c r="B794" s="14" t="s">
        <v>549</v>
      </c>
      <c r="C794" s="14"/>
      <c r="D794" s="13" t="s">
        <v>54</v>
      </c>
      <c r="E794" s="21">
        <v>2</v>
      </c>
      <c r="F794" s="21">
        <v>12500</v>
      </c>
      <c r="G794" s="21">
        <v>25000</v>
      </c>
    </row>
    <row r="795" ht="25" customHeight="1">
      <c r="A795" s="22" t="s">
        <v>427</v>
      </c>
      <c r="B795" s="22"/>
      <c r="C795" s="22"/>
      <c r="D795" s="22"/>
      <c r="E795" s="23">
        <f>SUBTOTAL(9,E794:E794)</f>
      </c>
      <c r="F795" s="23" t="s">
        <v>380</v>
      </c>
      <c r="G795" s="23">
        <f>SUBTOTAL(9,G794:G794)</f>
      </c>
    </row>
    <row r="796" ht="40" customHeight="1">
      <c r="A796" s="13" t="s">
        <v>550</v>
      </c>
      <c r="B796" s="14" t="s">
        <v>551</v>
      </c>
      <c r="C796" s="14"/>
      <c r="D796" s="13" t="s">
        <v>54</v>
      </c>
      <c r="E796" s="21">
        <v>5</v>
      </c>
      <c r="F796" s="21">
        <v>5000</v>
      </c>
      <c r="G796" s="21">
        <v>25000</v>
      </c>
    </row>
    <row r="797" ht="25" customHeight="1">
      <c r="A797" s="22" t="s">
        <v>427</v>
      </c>
      <c r="B797" s="22"/>
      <c r="C797" s="22"/>
      <c r="D797" s="22"/>
      <c r="E797" s="23">
        <f>SUBTOTAL(9,E796:E796)</f>
      </c>
      <c r="F797" s="23" t="s">
        <v>380</v>
      </c>
      <c r="G797" s="23">
        <f>SUBTOTAL(9,G796:G796)</f>
      </c>
    </row>
    <row r="798" ht="25" customHeight="1">
      <c r="A798" s="22" t="s">
        <v>428</v>
      </c>
      <c r="B798" s="22"/>
      <c r="C798" s="22"/>
      <c r="D798" s="22"/>
      <c r="E798" s="22"/>
      <c r="F798" s="22"/>
      <c r="G798" s="23">
        <f>SUBTOTAL(9,G792:G797)</f>
      </c>
    </row>
    <row r="799" ht="25" customHeight="1">
</row>
    <row r="800" ht="20" customHeight="1">
      <c r="A800" s="34" t="s">
        <v>335</v>
      </c>
      <c r="B800" s="34"/>
      <c r="C800" s="24" t="s">
        <v>204</v>
      </c>
      <c r="D800" s="24"/>
      <c r="E800" s="24"/>
      <c r="F800" s="24"/>
      <c r="G800" s="24"/>
    </row>
    <row r="801" ht="20" customHeight="1">
      <c r="A801" s="34" t="s">
        <v>336</v>
      </c>
      <c r="B801" s="34"/>
      <c r="C801" s="24" t="s">
        <v>381</v>
      </c>
      <c r="D801" s="24"/>
      <c r="E801" s="24"/>
      <c r="F801" s="24"/>
      <c r="G801" s="24"/>
    </row>
    <row r="802" ht="25" customHeight="1">
      <c r="A802" s="34" t="s">
        <v>338</v>
      </c>
      <c r="B802" s="34"/>
      <c r="C802" s="24" t="s">
        <v>305</v>
      </c>
      <c r="D802" s="24"/>
      <c r="E802" s="24"/>
      <c r="F802" s="24"/>
      <c r="G802" s="24"/>
    </row>
    <row r="803" ht="15" customHeight="1">
</row>
    <row r="804" ht="25" customHeight="1">
      <c r="A804" s="6" t="s">
        <v>462</v>
      </c>
      <c r="B804" s="6"/>
      <c r="C804" s="6"/>
      <c r="D804" s="6"/>
      <c r="E804" s="6"/>
      <c r="F804" s="6"/>
      <c r="G804" s="6"/>
    </row>
    <row r="805" ht="15" customHeight="1">
</row>
    <row r="806" ht="50" customHeight="1">
      <c r="A806" s="13" t="s">
        <v>236</v>
      </c>
      <c r="B806" s="13" t="s">
        <v>389</v>
      </c>
      <c r="C806" s="13"/>
      <c r="D806" s="13" t="s">
        <v>421</v>
      </c>
      <c r="E806" s="13" t="s">
        <v>422</v>
      </c>
      <c r="F806" s="13" t="s">
        <v>423</v>
      </c>
      <c r="G806" s="13" t="s">
        <v>424</v>
      </c>
    </row>
    <row r="807" ht="15" customHeight="1">
      <c r="A807" s="13">
        <v>1</v>
      </c>
      <c r="B807" s="13">
        <v>2</v>
      </c>
      <c r="C807" s="13"/>
      <c r="D807" s="13">
        <v>3</v>
      </c>
      <c r="E807" s="13">
        <v>4</v>
      </c>
      <c r="F807" s="13">
        <v>5</v>
      </c>
      <c r="G807" s="13">
        <v>6</v>
      </c>
    </row>
    <row r="808" ht="40" customHeight="1">
      <c r="A808" s="13" t="s">
        <v>552</v>
      </c>
      <c r="B808" s="14" t="s">
        <v>553</v>
      </c>
      <c r="C808" s="14"/>
      <c r="D808" s="13" t="s">
        <v>54</v>
      </c>
      <c r="E808" s="21">
        <v>1</v>
      </c>
      <c r="F808" s="21">
        <v>20750</v>
      </c>
      <c r="G808" s="21">
        <v>20750</v>
      </c>
    </row>
    <row r="809" ht="25" customHeight="1">
      <c r="A809" s="22" t="s">
        <v>427</v>
      </c>
      <c r="B809" s="22"/>
      <c r="C809" s="22"/>
      <c r="D809" s="22"/>
      <c r="E809" s="23">
        <f>SUBTOTAL(9,E808:E808)</f>
      </c>
      <c r="F809" s="23" t="s">
        <v>380</v>
      </c>
      <c r="G809" s="23">
        <f>SUBTOTAL(9,G808:G808)</f>
      </c>
    </row>
    <row r="810" ht="40" customHeight="1">
      <c r="A810" s="13" t="s">
        <v>554</v>
      </c>
      <c r="B810" s="14" t="s">
        <v>555</v>
      </c>
      <c r="C810" s="14"/>
      <c r="D810" s="13" t="s">
        <v>54</v>
      </c>
      <c r="E810" s="21">
        <v>2</v>
      </c>
      <c r="F810" s="21">
        <v>12500</v>
      </c>
      <c r="G810" s="21">
        <v>25000</v>
      </c>
    </row>
    <row r="811" ht="25" customHeight="1">
      <c r="A811" s="22" t="s">
        <v>427</v>
      </c>
      <c r="B811" s="22"/>
      <c r="C811" s="22"/>
      <c r="D811" s="22"/>
      <c r="E811" s="23">
        <f>SUBTOTAL(9,E810:E810)</f>
      </c>
      <c r="F811" s="23" t="s">
        <v>380</v>
      </c>
      <c r="G811" s="23">
        <f>SUBTOTAL(9,G810:G810)</f>
      </c>
    </row>
    <row r="812" ht="25" customHeight="1">
      <c r="A812" s="22" t="s">
        <v>428</v>
      </c>
      <c r="B812" s="22"/>
      <c r="C812" s="22"/>
      <c r="D812" s="22"/>
      <c r="E812" s="22"/>
      <c r="F812" s="22"/>
      <c r="G812" s="23">
        <f>SUBTOTAL(9,G808:G811)</f>
      </c>
    </row>
    <row r="813" ht="25" customHeight="1">
</row>
    <row r="814" ht="20" customHeight="1">
      <c r="A814" s="34" t="s">
        <v>335</v>
      </c>
      <c r="B814" s="34"/>
      <c r="C814" s="24" t="s">
        <v>214</v>
      </c>
      <c r="D814" s="24"/>
      <c r="E814" s="24"/>
      <c r="F814" s="24"/>
      <c r="G814" s="24"/>
    </row>
    <row r="815" ht="20" customHeight="1">
      <c r="A815" s="34" t="s">
        <v>336</v>
      </c>
      <c r="B815" s="34"/>
      <c r="C815" s="24" t="s">
        <v>381</v>
      </c>
      <c r="D815" s="24"/>
      <c r="E815" s="24"/>
      <c r="F815" s="24"/>
      <c r="G815" s="24"/>
    </row>
    <row r="816" ht="25" customHeight="1">
      <c r="A816" s="34" t="s">
        <v>338</v>
      </c>
      <c r="B816" s="34"/>
      <c r="C816" s="24" t="s">
        <v>305</v>
      </c>
      <c r="D816" s="24"/>
      <c r="E816" s="24"/>
      <c r="F816" s="24"/>
      <c r="G816" s="24"/>
    </row>
    <row r="817" ht="15" customHeight="1">
</row>
    <row r="818" ht="25" customHeight="1">
      <c r="A818" s="6" t="s">
        <v>471</v>
      </c>
      <c r="B818" s="6"/>
      <c r="C818" s="6"/>
      <c r="D818" s="6"/>
      <c r="E818" s="6"/>
      <c r="F818" s="6"/>
      <c r="G818" s="6"/>
    </row>
    <row r="819" ht="15" customHeight="1">
</row>
    <row r="820" ht="50" customHeight="1">
      <c r="A820" s="13" t="s">
        <v>236</v>
      </c>
      <c r="B820" s="13" t="s">
        <v>389</v>
      </c>
      <c r="C820" s="13"/>
      <c r="D820" s="13" t="s">
        <v>421</v>
      </c>
      <c r="E820" s="13" t="s">
        <v>422</v>
      </c>
      <c r="F820" s="13" t="s">
        <v>423</v>
      </c>
      <c r="G820" s="13" t="s">
        <v>424</v>
      </c>
    </row>
    <row r="821" ht="15" customHeight="1">
      <c r="A821" s="13">
        <v>1</v>
      </c>
      <c r="B821" s="13">
        <v>2</v>
      </c>
      <c r="C821" s="13"/>
      <c r="D821" s="13">
        <v>3</v>
      </c>
      <c r="E821" s="13">
        <v>4</v>
      </c>
      <c r="F821" s="13">
        <v>5</v>
      </c>
      <c r="G821" s="13">
        <v>6</v>
      </c>
    </row>
    <row r="822" ht="20" customHeight="1">
      <c r="A822" s="13" t="s">
        <v>241</v>
      </c>
      <c r="B822" s="14" t="s">
        <v>567</v>
      </c>
      <c r="C822" s="14"/>
      <c r="D822" s="13" t="s">
        <v>54</v>
      </c>
      <c r="E822" s="21">
        <v>31.44</v>
      </c>
      <c r="F822" s="21">
        <v>6455.302162</v>
      </c>
      <c r="G822" s="21">
        <v>202954.7</v>
      </c>
    </row>
    <row r="823" ht="25" customHeight="1">
      <c r="A823" s="22" t="s">
        <v>427</v>
      </c>
      <c r="B823" s="22"/>
      <c r="C823" s="22"/>
      <c r="D823" s="22"/>
      <c r="E823" s="23">
        <f>SUBTOTAL(9,E822:E822)</f>
      </c>
      <c r="F823" s="23" t="s">
        <v>380</v>
      </c>
      <c r="G823" s="23">
        <f>SUBTOTAL(9,G822:G822)</f>
      </c>
    </row>
    <row r="824" ht="20" customHeight="1">
      <c r="A824" s="13" t="s">
        <v>350</v>
      </c>
      <c r="B824" s="14" t="s">
        <v>568</v>
      </c>
      <c r="C824" s="14"/>
      <c r="D824" s="13" t="s">
        <v>54</v>
      </c>
      <c r="E824" s="21">
        <v>10000</v>
      </c>
      <c r="F824" s="21">
        <v>10</v>
      </c>
      <c r="G824" s="21">
        <v>100000</v>
      </c>
    </row>
    <row r="825" ht="25" customHeight="1">
      <c r="A825" s="22" t="s">
        <v>427</v>
      </c>
      <c r="B825" s="22"/>
      <c r="C825" s="22"/>
      <c r="D825" s="22"/>
      <c r="E825" s="23">
        <f>SUBTOTAL(9,E824:E824)</f>
      </c>
      <c r="F825" s="23" t="s">
        <v>380</v>
      </c>
      <c r="G825" s="23">
        <f>SUBTOTAL(9,G824:G824)</f>
      </c>
    </row>
    <row r="826" ht="25" customHeight="1">
      <c r="A826" s="22" t="s">
        <v>428</v>
      </c>
      <c r="B826" s="22"/>
      <c r="C826" s="22"/>
      <c r="D826" s="22"/>
      <c r="E826" s="22"/>
      <c r="F826" s="22"/>
      <c r="G826" s="23">
        <f>SUBTOTAL(9,G822:G825)</f>
      </c>
    </row>
  </sheetData>
  <sheetProtection password="86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B24:C24"/>
    <mergeCell ref="A25:D25"/>
    <mergeCell ref="B26:C26"/>
    <mergeCell ref="A27:D27"/>
    <mergeCell ref="B28:C28"/>
    <mergeCell ref="A29:D29"/>
    <mergeCell ref="B30:C30"/>
    <mergeCell ref="A31:D31"/>
    <mergeCell ref="B32:C32"/>
    <mergeCell ref="A33:D33"/>
    <mergeCell ref="B34:C34"/>
    <mergeCell ref="A35:D35"/>
    <mergeCell ref="B36:C36"/>
    <mergeCell ref="A37:D37"/>
    <mergeCell ref="B38:C38"/>
    <mergeCell ref="A39:D39"/>
    <mergeCell ref="B40:C40"/>
    <mergeCell ref="A41:D41"/>
    <mergeCell ref="B42:C42"/>
    <mergeCell ref="A43:D43"/>
    <mergeCell ref="A44:F44"/>
    <mergeCell ref="A46:B46"/>
    <mergeCell ref="C46:G46"/>
    <mergeCell ref="A47:B47"/>
    <mergeCell ref="C47:G47"/>
    <mergeCell ref="A48:B48"/>
    <mergeCell ref="C48:G48"/>
    <mergeCell ref="A50:G50"/>
    <mergeCell ref="B52:C52"/>
    <mergeCell ref="B53:C53"/>
    <mergeCell ref="B54:C54"/>
    <mergeCell ref="A55:D55"/>
    <mergeCell ref="A56:F56"/>
    <mergeCell ref="A58:B58"/>
    <mergeCell ref="C58:G58"/>
    <mergeCell ref="A59:B59"/>
    <mergeCell ref="C59:G59"/>
    <mergeCell ref="A60:B60"/>
    <mergeCell ref="C60:G60"/>
    <mergeCell ref="A62:G62"/>
    <mergeCell ref="B64:C64"/>
    <mergeCell ref="B65:C65"/>
    <mergeCell ref="B66:C66"/>
    <mergeCell ref="A67:D67"/>
    <mergeCell ref="B68:C68"/>
    <mergeCell ref="A69:D69"/>
    <mergeCell ref="B70:C70"/>
    <mergeCell ref="A71:D71"/>
    <mergeCell ref="A72:F72"/>
    <mergeCell ref="A74:B74"/>
    <mergeCell ref="C74:G74"/>
    <mergeCell ref="A75:B75"/>
    <mergeCell ref="C75:G75"/>
    <mergeCell ref="A76:B76"/>
    <mergeCell ref="C76:G76"/>
    <mergeCell ref="A78:G78"/>
    <mergeCell ref="B80:C80"/>
    <mergeCell ref="B81:C81"/>
    <mergeCell ref="B82:C82"/>
    <mergeCell ref="A83:D83"/>
    <mergeCell ref="A84:F84"/>
    <mergeCell ref="A86:B86"/>
    <mergeCell ref="C86:G86"/>
    <mergeCell ref="A87:B87"/>
    <mergeCell ref="C87:G87"/>
    <mergeCell ref="A88:B88"/>
    <mergeCell ref="C88:G88"/>
    <mergeCell ref="A90:G90"/>
    <mergeCell ref="B92:C92"/>
    <mergeCell ref="B93:C93"/>
    <mergeCell ref="B94:C94"/>
    <mergeCell ref="A95:D95"/>
    <mergeCell ref="B96:C96"/>
    <mergeCell ref="A97:D97"/>
    <mergeCell ref="B98:C98"/>
    <mergeCell ref="A99:D99"/>
    <mergeCell ref="A100:F100"/>
    <mergeCell ref="A102:B102"/>
    <mergeCell ref="C102:G102"/>
    <mergeCell ref="A103:B103"/>
    <mergeCell ref="C103:G103"/>
    <mergeCell ref="A104:B104"/>
    <mergeCell ref="C104:G104"/>
    <mergeCell ref="A106:G106"/>
    <mergeCell ref="B108:C108"/>
    <mergeCell ref="B109:C109"/>
    <mergeCell ref="B110:C110"/>
    <mergeCell ref="A111:D111"/>
    <mergeCell ref="A112:F112"/>
    <mergeCell ref="A114:B114"/>
    <mergeCell ref="C114:G114"/>
    <mergeCell ref="A115:B115"/>
    <mergeCell ref="C115:G115"/>
    <mergeCell ref="A116:B116"/>
    <mergeCell ref="C116:G116"/>
    <mergeCell ref="A118:G118"/>
    <mergeCell ref="B120:C120"/>
    <mergeCell ref="B121:C121"/>
    <mergeCell ref="B122:C122"/>
    <mergeCell ref="A123:D123"/>
    <mergeCell ref="A124:F124"/>
    <mergeCell ref="A126:B126"/>
    <mergeCell ref="C126:G126"/>
    <mergeCell ref="A127:B127"/>
    <mergeCell ref="C127:G127"/>
    <mergeCell ref="A128:B128"/>
    <mergeCell ref="C128:G128"/>
    <mergeCell ref="A130:G130"/>
    <mergeCell ref="B132:C132"/>
    <mergeCell ref="B133:C133"/>
    <mergeCell ref="B134:C134"/>
    <mergeCell ref="A135:D135"/>
    <mergeCell ref="B136:C136"/>
    <mergeCell ref="A137:D137"/>
    <mergeCell ref="B138:C138"/>
    <mergeCell ref="A139:D139"/>
    <mergeCell ref="B140:C140"/>
    <mergeCell ref="A141:D141"/>
    <mergeCell ref="B142:C142"/>
    <mergeCell ref="A143:D143"/>
    <mergeCell ref="B144:C144"/>
    <mergeCell ref="A145:D145"/>
    <mergeCell ref="B146:C146"/>
    <mergeCell ref="A147:D147"/>
    <mergeCell ref="B148:C148"/>
    <mergeCell ref="A149:D149"/>
    <mergeCell ref="B150:C150"/>
    <mergeCell ref="A151:D151"/>
    <mergeCell ref="B152:C152"/>
    <mergeCell ref="A153:D153"/>
    <mergeCell ref="B154:C154"/>
    <mergeCell ref="A155:D155"/>
    <mergeCell ref="B156:C156"/>
    <mergeCell ref="A157:D157"/>
    <mergeCell ref="B158:C158"/>
    <mergeCell ref="A159:D159"/>
    <mergeCell ref="A160:F160"/>
    <mergeCell ref="A162:B162"/>
    <mergeCell ref="C162:G162"/>
    <mergeCell ref="A163:B163"/>
    <mergeCell ref="C163:G163"/>
    <mergeCell ref="A164:B164"/>
    <mergeCell ref="C164:G164"/>
    <mergeCell ref="A166:G166"/>
    <mergeCell ref="B168:C168"/>
    <mergeCell ref="B169:C169"/>
    <mergeCell ref="B170:C170"/>
    <mergeCell ref="A171:D171"/>
    <mergeCell ref="B172:C172"/>
    <mergeCell ref="A173:D173"/>
    <mergeCell ref="B174:C174"/>
    <mergeCell ref="A175:D175"/>
    <mergeCell ref="B176:C176"/>
    <mergeCell ref="A177:D177"/>
    <mergeCell ref="B178:C178"/>
    <mergeCell ref="A179:D179"/>
    <mergeCell ref="B180:C180"/>
    <mergeCell ref="A181:D181"/>
    <mergeCell ref="B182:C182"/>
    <mergeCell ref="A183:D183"/>
    <mergeCell ref="B184:C184"/>
    <mergeCell ref="A185:D185"/>
    <mergeCell ref="B186:C186"/>
    <mergeCell ref="A187:D187"/>
    <mergeCell ref="B188:C188"/>
    <mergeCell ref="A189:D189"/>
    <mergeCell ref="B190:C190"/>
    <mergeCell ref="A191:D191"/>
    <mergeCell ref="B192:C192"/>
    <mergeCell ref="A193:D193"/>
    <mergeCell ref="B194:C194"/>
    <mergeCell ref="A195:D195"/>
    <mergeCell ref="B196:C196"/>
    <mergeCell ref="A197:D197"/>
    <mergeCell ref="B198:C198"/>
    <mergeCell ref="A199:D199"/>
    <mergeCell ref="B200:C200"/>
    <mergeCell ref="A201:D201"/>
    <mergeCell ref="B202:C202"/>
    <mergeCell ref="A203:D203"/>
    <mergeCell ref="A204:F204"/>
    <mergeCell ref="A206:B206"/>
    <mergeCell ref="C206:G206"/>
    <mergeCell ref="A207:B207"/>
    <mergeCell ref="C207:G207"/>
    <mergeCell ref="A208:B208"/>
    <mergeCell ref="C208:G208"/>
    <mergeCell ref="A210:G210"/>
    <mergeCell ref="B212:C212"/>
    <mergeCell ref="B213:C213"/>
    <mergeCell ref="B214:C214"/>
    <mergeCell ref="A215:D215"/>
    <mergeCell ref="A216:F216"/>
    <mergeCell ref="A218:B218"/>
    <mergeCell ref="C218:G218"/>
    <mergeCell ref="A219:B219"/>
    <mergeCell ref="C219:G219"/>
    <mergeCell ref="A220:B220"/>
    <mergeCell ref="C220:G220"/>
    <mergeCell ref="A222:G222"/>
    <mergeCell ref="B224:C224"/>
    <mergeCell ref="B225:C225"/>
    <mergeCell ref="B226:C226"/>
    <mergeCell ref="A227:D227"/>
    <mergeCell ref="B228:C228"/>
    <mergeCell ref="A229:D229"/>
    <mergeCell ref="B230:C230"/>
    <mergeCell ref="A231:D231"/>
    <mergeCell ref="B232:C232"/>
    <mergeCell ref="A233:D233"/>
    <mergeCell ref="B234:C234"/>
    <mergeCell ref="A235:D235"/>
    <mergeCell ref="B236:C236"/>
    <mergeCell ref="A237:D237"/>
    <mergeCell ref="A238:F238"/>
    <mergeCell ref="A240:B240"/>
    <mergeCell ref="C240:G240"/>
    <mergeCell ref="A241:B241"/>
    <mergeCell ref="C241:G241"/>
    <mergeCell ref="A242:B242"/>
    <mergeCell ref="C242:G242"/>
    <mergeCell ref="A244:G244"/>
    <mergeCell ref="B246:C246"/>
    <mergeCell ref="B247:C247"/>
    <mergeCell ref="B248:C248"/>
    <mergeCell ref="A249:D249"/>
    <mergeCell ref="B250:C250"/>
    <mergeCell ref="A251:D251"/>
    <mergeCell ref="A252:F252"/>
    <mergeCell ref="A254:B254"/>
    <mergeCell ref="C254:G254"/>
    <mergeCell ref="A255:B255"/>
    <mergeCell ref="C255:G255"/>
    <mergeCell ref="A256:B256"/>
    <mergeCell ref="C256:G256"/>
    <mergeCell ref="A258:G258"/>
    <mergeCell ref="B260:C260"/>
    <mergeCell ref="B261:C261"/>
    <mergeCell ref="B262:C262"/>
    <mergeCell ref="A263:D263"/>
    <mergeCell ref="B264:C264"/>
    <mergeCell ref="A265:D265"/>
    <mergeCell ref="B266:C266"/>
    <mergeCell ref="A267:D267"/>
    <mergeCell ref="A268:F268"/>
    <mergeCell ref="A270:B270"/>
    <mergeCell ref="C270:G270"/>
    <mergeCell ref="A271:B271"/>
    <mergeCell ref="C271:G271"/>
    <mergeCell ref="A272:B272"/>
    <mergeCell ref="C272:G272"/>
    <mergeCell ref="A274:G274"/>
    <mergeCell ref="B276:C276"/>
    <mergeCell ref="B277:C277"/>
    <mergeCell ref="B278:C278"/>
    <mergeCell ref="A279:D279"/>
    <mergeCell ref="B280:C280"/>
    <mergeCell ref="A281:D281"/>
    <mergeCell ref="B282:C282"/>
    <mergeCell ref="A283:D283"/>
    <mergeCell ref="A284:F284"/>
    <mergeCell ref="A286:B286"/>
    <mergeCell ref="C286:G286"/>
    <mergeCell ref="A287:B287"/>
    <mergeCell ref="C287:G287"/>
    <mergeCell ref="A288:B288"/>
    <mergeCell ref="C288:G288"/>
    <mergeCell ref="A290:G290"/>
    <mergeCell ref="B292:C292"/>
    <mergeCell ref="B293:C293"/>
    <mergeCell ref="B294:C294"/>
    <mergeCell ref="A295:D295"/>
    <mergeCell ref="B296:C296"/>
    <mergeCell ref="A297:D297"/>
    <mergeCell ref="A298:F298"/>
    <mergeCell ref="A300:B300"/>
    <mergeCell ref="C300:G300"/>
    <mergeCell ref="A301:B301"/>
    <mergeCell ref="C301:G301"/>
    <mergeCell ref="A302:B302"/>
    <mergeCell ref="C302:G302"/>
    <mergeCell ref="A304:G304"/>
    <mergeCell ref="B306:C306"/>
    <mergeCell ref="B307:C307"/>
    <mergeCell ref="B308:C308"/>
    <mergeCell ref="A309:D309"/>
    <mergeCell ref="A310:F310"/>
    <mergeCell ref="A312:B312"/>
    <mergeCell ref="C312:G312"/>
    <mergeCell ref="A313:B313"/>
    <mergeCell ref="C313:G313"/>
    <mergeCell ref="A314:B314"/>
    <mergeCell ref="C314:G314"/>
    <mergeCell ref="A316:G316"/>
    <mergeCell ref="B318:C318"/>
    <mergeCell ref="B319:C319"/>
    <mergeCell ref="B320:C320"/>
    <mergeCell ref="A321:D321"/>
    <mergeCell ref="B322:C322"/>
    <mergeCell ref="A323:D323"/>
    <mergeCell ref="A324:F324"/>
    <mergeCell ref="A326:B326"/>
    <mergeCell ref="C326:G326"/>
    <mergeCell ref="A327:B327"/>
    <mergeCell ref="C327:G327"/>
    <mergeCell ref="A328:B328"/>
    <mergeCell ref="C328:G328"/>
    <mergeCell ref="A330:G330"/>
    <mergeCell ref="B332:C332"/>
    <mergeCell ref="B333:C333"/>
    <mergeCell ref="B334:C334"/>
    <mergeCell ref="A335:D335"/>
    <mergeCell ref="B336:C336"/>
    <mergeCell ref="A337:D337"/>
    <mergeCell ref="A338:F338"/>
    <mergeCell ref="A340:B340"/>
    <mergeCell ref="C340:G340"/>
    <mergeCell ref="A341:B341"/>
    <mergeCell ref="C341:G341"/>
    <mergeCell ref="A342:B342"/>
    <mergeCell ref="C342:G342"/>
    <mergeCell ref="A344:G344"/>
    <mergeCell ref="B346:C346"/>
    <mergeCell ref="B347:C347"/>
    <mergeCell ref="B348:C348"/>
    <mergeCell ref="A349:D349"/>
    <mergeCell ref="A350:F350"/>
    <mergeCell ref="A352:B352"/>
    <mergeCell ref="C352:G352"/>
    <mergeCell ref="A353:B353"/>
    <mergeCell ref="C353:G353"/>
    <mergeCell ref="A354:B354"/>
    <mergeCell ref="C354:G354"/>
    <mergeCell ref="A356:G356"/>
    <mergeCell ref="B358:C358"/>
    <mergeCell ref="B359:C359"/>
    <mergeCell ref="B360:C360"/>
    <mergeCell ref="A361:D361"/>
    <mergeCell ref="A362:F362"/>
    <mergeCell ref="A364:B364"/>
    <mergeCell ref="C364:G364"/>
    <mergeCell ref="A365:B365"/>
    <mergeCell ref="C365:G365"/>
    <mergeCell ref="A366:B366"/>
    <mergeCell ref="C366:G366"/>
    <mergeCell ref="A368:G368"/>
    <mergeCell ref="B370:C370"/>
    <mergeCell ref="B371:C371"/>
    <mergeCell ref="B372:C372"/>
    <mergeCell ref="A373:D373"/>
    <mergeCell ref="B374:C374"/>
    <mergeCell ref="A375:D375"/>
    <mergeCell ref="B376:C376"/>
    <mergeCell ref="A377:D377"/>
    <mergeCell ref="B378:C378"/>
    <mergeCell ref="A379:D379"/>
    <mergeCell ref="A380:F380"/>
    <mergeCell ref="A382:B382"/>
    <mergeCell ref="C382:G382"/>
    <mergeCell ref="A383:B383"/>
    <mergeCell ref="C383:G383"/>
    <mergeCell ref="A384:B384"/>
    <mergeCell ref="C384:G384"/>
    <mergeCell ref="A386:G386"/>
    <mergeCell ref="B388:C388"/>
    <mergeCell ref="B389:C389"/>
    <mergeCell ref="B390:C390"/>
    <mergeCell ref="A391:D391"/>
    <mergeCell ref="A392:F392"/>
    <mergeCell ref="A394:B394"/>
    <mergeCell ref="C394:G394"/>
    <mergeCell ref="A395:B395"/>
    <mergeCell ref="C395:G395"/>
    <mergeCell ref="A396:B396"/>
    <mergeCell ref="C396:G396"/>
    <mergeCell ref="A398:G398"/>
    <mergeCell ref="B400:C400"/>
    <mergeCell ref="B401:C401"/>
    <mergeCell ref="B402:C402"/>
    <mergeCell ref="A403:D403"/>
    <mergeCell ref="B404:C404"/>
    <mergeCell ref="A405:D405"/>
    <mergeCell ref="A406:F406"/>
    <mergeCell ref="A408:B408"/>
    <mergeCell ref="C408:G408"/>
    <mergeCell ref="A409:B409"/>
    <mergeCell ref="C409:G409"/>
    <mergeCell ref="A410:B410"/>
    <mergeCell ref="C410:G410"/>
    <mergeCell ref="A412:G412"/>
    <mergeCell ref="B414:C414"/>
    <mergeCell ref="B415:C415"/>
    <mergeCell ref="B416:C416"/>
    <mergeCell ref="A417:D417"/>
    <mergeCell ref="A418:F418"/>
    <mergeCell ref="A420:B420"/>
    <mergeCell ref="C420:G420"/>
    <mergeCell ref="A421:B421"/>
    <mergeCell ref="C421:G421"/>
    <mergeCell ref="A422:B422"/>
    <mergeCell ref="C422:G422"/>
    <mergeCell ref="A424:G424"/>
    <mergeCell ref="B426:C426"/>
    <mergeCell ref="B427:C427"/>
    <mergeCell ref="B428:C428"/>
    <mergeCell ref="A429:D429"/>
    <mergeCell ref="B430:C430"/>
    <mergeCell ref="A431:D431"/>
    <mergeCell ref="B432:C432"/>
    <mergeCell ref="A433:D433"/>
    <mergeCell ref="A434:F434"/>
    <mergeCell ref="A436:B436"/>
    <mergeCell ref="C436:G436"/>
    <mergeCell ref="A437:B437"/>
    <mergeCell ref="C437:G437"/>
    <mergeCell ref="A438:B438"/>
    <mergeCell ref="C438:G438"/>
    <mergeCell ref="A440:G440"/>
    <mergeCell ref="B442:C442"/>
    <mergeCell ref="B443:C443"/>
    <mergeCell ref="B444:C444"/>
    <mergeCell ref="A445:D445"/>
    <mergeCell ref="A446:F446"/>
    <mergeCell ref="A448:B448"/>
    <mergeCell ref="C448:G448"/>
    <mergeCell ref="A449:B449"/>
    <mergeCell ref="C449:G449"/>
    <mergeCell ref="A450:B450"/>
    <mergeCell ref="C450:G450"/>
    <mergeCell ref="A452:G452"/>
    <mergeCell ref="B454:C454"/>
    <mergeCell ref="B455:C455"/>
    <mergeCell ref="B456:C456"/>
    <mergeCell ref="A457:D457"/>
    <mergeCell ref="B458:C458"/>
    <mergeCell ref="A459:D459"/>
    <mergeCell ref="A460:F460"/>
    <mergeCell ref="A462:B462"/>
    <mergeCell ref="C462:G462"/>
    <mergeCell ref="A463:B463"/>
    <mergeCell ref="C463:G463"/>
    <mergeCell ref="A464:B464"/>
    <mergeCell ref="C464:G464"/>
    <mergeCell ref="A466:G466"/>
    <mergeCell ref="B468:C468"/>
    <mergeCell ref="B469:C469"/>
    <mergeCell ref="B470:C470"/>
    <mergeCell ref="A471:D471"/>
    <mergeCell ref="B472:C472"/>
    <mergeCell ref="A473:D473"/>
    <mergeCell ref="B474:C474"/>
    <mergeCell ref="A475:D475"/>
    <mergeCell ref="B476:C476"/>
    <mergeCell ref="A477:D477"/>
    <mergeCell ref="B478:C478"/>
    <mergeCell ref="A479:D479"/>
    <mergeCell ref="B480:C480"/>
    <mergeCell ref="A481:D481"/>
    <mergeCell ref="B482:C482"/>
    <mergeCell ref="A483:D483"/>
    <mergeCell ref="B484:C484"/>
    <mergeCell ref="A485:D485"/>
    <mergeCell ref="B486:C486"/>
    <mergeCell ref="A487:D487"/>
    <mergeCell ref="B488:C488"/>
    <mergeCell ref="A489:D489"/>
    <mergeCell ref="A490:F490"/>
    <mergeCell ref="A492:B492"/>
    <mergeCell ref="C492:G492"/>
    <mergeCell ref="A493:B493"/>
    <mergeCell ref="C493:G493"/>
    <mergeCell ref="A494:B494"/>
    <mergeCell ref="C494:G494"/>
    <mergeCell ref="A496:G496"/>
    <mergeCell ref="B498:C498"/>
    <mergeCell ref="B499:C499"/>
    <mergeCell ref="B500:C500"/>
    <mergeCell ref="A501:D501"/>
    <mergeCell ref="B502:C502"/>
    <mergeCell ref="A503:D503"/>
    <mergeCell ref="B504:C504"/>
    <mergeCell ref="A505:D505"/>
    <mergeCell ref="B506:C506"/>
    <mergeCell ref="A507:D507"/>
    <mergeCell ref="B508:C508"/>
    <mergeCell ref="A509:D509"/>
    <mergeCell ref="B510:C510"/>
    <mergeCell ref="A511:D511"/>
    <mergeCell ref="B512:C512"/>
    <mergeCell ref="A513:D513"/>
    <mergeCell ref="B514:C514"/>
    <mergeCell ref="A515:D515"/>
    <mergeCell ref="B516:C516"/>
    <mergeCell ref="A517:D517"/>
    <mergeCell ref="B518:C518"/>
    <mergeCell ref="A519:D519"/>
    <mergeCell ref="B520:C520"/>
    <mergeCell ref="A521:D521"/>
    <mergeCell ref="B522:C522"/>
    <mergeCell ref="A523:D523"/>
    <mergeCell ref="B524:C524"/>
    <mergeCell ref="A525:D525"/>
    <mergeCell ref="A526:F526"/>
    <mergeCell ref="A528:B528"/>
    <mergeCell ref="C528:G528"/>
    <mergeCell ref="A529:B529"/>
    <mergeCell ref="C529:G529"/>
    <mergeCell ref="A530:B530"/>
    <mergeCell ref="C530:G530"/>
    <mergeCell ref="A532:G532"/>
    <mergeCell ref="B534:C534"/>
    <mergeCell ref="B535:C535"/>
    <mergeCell ref="B536:C536"/>
    <mergeCell ref="A537:D537"/>
    <mergeCell ref="A538:F538"/>
    <mergeCell ref="A540:B540"/>
    <mergeCell ref="C540:G540"/>
    <mergeCell ref="A541:B541"/>
    <mergeCell ref="C541:G541"/>
    <mergeCell ref="A542:B542"/>
    <mergeCell ref="C542:G542"/>
    <mergeCell ref="A544:G544"/>
    <mergeCell ref="B546:C546"/>
    <mergeCell ref="B547:C547"/>
    <mergeCell ref="B548:C548"/>
    <mergeCell ref="A549:D549"/>
    <mergeCell ref="B550:C550"/>
    <mergeCell ref="A551:D551"/>
    <mergeCell ref="B552:C552"/>
    <mergeCell ref="A553:D553"/>
    <mergeCell ref="A554:F554"/>
    <mergeCell ref="A556:B556"/>
    <mergeCell ref="C556:G556"/>
    <mergeCell ref="A557:B557"/>
    <mergeCell ref="C557:G557"/>
    <mergeCell ref="A558:B558"/>
    <mergeCell ref="C558:G558"/>
    <mergeCell ref="A560:G560"/>
    <mergeCell ref="B562:C562"/>
    <mergeCell ref="B563:C563"/>
    <mergeCell ref="B564:C564"/>
    <mergeCell ref="A565:D565"/>
    <mergeCell ref="B566:C566"/>
    <mergeCell ref="A567:D567"/>
    <mergeCell ref="A568:F568"/>
    <mergeCell ref="A570:B570"/>
    <mergeCell ref="C570:G570"/>
    <mergeCell ref="A571:B571"/>
    <mergeCell ref="C571:G571"/>
    <mergeCell ref="A572:B572"/>
    <mergeCell ref="C572:G572"/>
    <mergeCell ref="A574:G574"/>
    <mergeCell ref="B576:C576"/>
    <mergeCell ref="B577:C577"/>
    <mergeCell ref="B578:C578"/>
    <mergeCell ref="A579:D579"/>
    <mergeCell ref="B580:C580"/>
    <mergeCell ref="A581:D581"/>
    <mergeCell ref="A582:F582"/>
    <mergeCell ref="A584:B584"/>
    <mergeCell ref="C584:G584"/>
    <mergeCell ref="A585:B585"/>
    <mergeCell ref="C585:G585"/>
    <mergeCell ref="A586:B586"/>
    <mergeCell ref="C586:G586"/>
    <mergeCell ref="A588:G588"/>
    <mergeCell ref="B590:C590"/>
    <mergeCell ref="B591:C591"/>
    <mergeCell ref="B592:C592"/>
    <mergeCell ref="A593:D593"/>
    <mergeCell ref="A594:F594"/>
    <mergeCell ref="A596:B596"/>
    <mergeCell ref="C596:G596"/>
    <mergeCell ref="A597:B597"/>
    <mergeCell ref="C597:G597"/>
    <mergeCell ref="A598:B598"/>
    <mergeCell ref="C598:G598"/>
    <mergeCell ref="A600:G600"/>
    <mergeCell ref="B602:C602"/>
    <mergeCell ref="B603:C603"/>
    <mergeCell ref="B604:C604"/>
    <mergeCell ref="A605:D605"/>
    <mergeCell ref="A606:F606"/>
    <mergeCell ref="A608:B608"/>
    <mergeCell ref="C608:G608"/>
    <mergeCell ref="A609:B609"/>
    <mergeCell ref="C609:G609"/>
    <mergeCell ref="A610:B610"/>
    <mergeCell ref="C610:G610"/>
    <mergeCell ref="A612:G612"/>
    <mergeCell ref="B614:C614"/>
    <mergeCell ref="B615:C615"/>
    <mergeCell ref="B616:C616"/>
    <mergeCell ref="A617:D617"/>
    <mergeCell ref="B618:C618"/>
    <mergeCell ref="A619:D619"/>
    <mergeCell ref="B620:C620"/>
    <mergeCell ref="A621:D621"/>
    <mergeCell ref="B622:C622"/>
    <mergeCell ref="A623:D623"/>
    <mergeCell ref="A624:F624"/>
    <mergeCell ref="A626:B626"/>
    <mergeCell ref="C626:G626"/>
    <mergeCell ref="A627:B627"/>
    <mergeCell ref="C627:G627"/>
    <mergeCell ref="A628:B628"/>
    <mergeCell ref="C628:G628"/>
    <mergeCell ref="A630:G630"/>
    <mergeCell ref="B632:C632"/>
    <mergeCell ref="B633:C633"/>
    <mergeCell ref="B634:C634"/>
    <mergeCell ref="A635:D635"/>
    <mergeCell ref="A636:F636"/>
    <mergeCell ref="A638:B638"/>
    <mergeCell ref="C638:G638"/>
    <mergeCell ref="A639:B639"/>
    <mergeCell ref="C639:G639"/>
    <mergeCell ref="A640:B640"/>
    <mergeCell ref="C640:G640"/>
    <mergeCell ref="A642:G642"/>
    <mergeCell ref="B644:C644"/>
    <mergeCell ref="B645:C645"/>
    <mergeCell ref="B646:C646"/>
    <mergeCell ref="A647:D647"/>
    <mergeCell ref="B648:C648"/>
    <mergeCell ref="A649:D649"/>
    <mergeCell ref="A650:F650"/>
    <mergeCell ref="A652:B652"/>
    <mergeCell ref="C652:G652"/>
    <mergeCell ref="A653:B653"/>
    <mergeCell ref="C653:G653"/>
    <mergeCell ref="A654:B654"/>
    <mergeCell ref="C654:G654"/>
    <mergeCell ref="A656:G656"/>
    <mergeCell ref="B658:C658"/>
    <mergeCell ref="B659:C659"/>
    <mergeCell ref="B660:C660"/>
    <mergeCell ref="A661:D661"/>
    <mergeCell ref="A662:F662"/>
    <mergeCell ref="A664:B664"/>
    <mergeCell ref="C664:G664"/>
    <mergeCell ref="A665:B665"/>
    <mergeCell ref="C665:G665"/>
    <mergeCell ref="A666:B666"/>
    <mergeCell ref="C666:G666"/>
    <mergeCell ref="A668:G668"/>
    <mergeCell ref="B670:C670"/>
    <mergeCell ref="B671:C671"/>
    <mergeCell ref="B672:C672"/>
    <mergeCell ref="A673:D673"/>
    <mergeCell ref="B674:C674"/>
    <mergeCell ref="A675:D675"/>
    <mergeCell ref="B676:C676"/>
    <mergeCell ref="A677:D677"/>
    <mergeCell ref="A678:F678"/>
    <mergeCell ref="A680:B680"/>
    <mergeCell ref="C680:G680"/>
    <mergeCell ref="A681:B681"/>
    <mergeCell ref="C681:G681"/>
    <mergeCell ref="A682:B682"/>
    <mergeCell ref="C682:G682"/>
    <mergeCell ref="A684:G684"/>
    <mergeCell ref="B686:C686"/>
    <mergeCell ref="B687:C687"/>
    <mergeCell ref="B688:C688"/>
    <mergeCell ref="A689:D689"/>
    <mergeCell ref="A690:F690"/>
    <mergeCell ref="A692:B692"/>
    <mergeCell ref="C692:G692"/>
    <mergeCell ref="A693:B693"/>
    <mergeCell ref="C693:G693"/>
    <mergeCell ref="A694:B694"/>
    <mergeCell ref="C694:G694"/>
    <mergeCell ref="A696:G696"/>
    <mergeCell ref="B698:C698"/>
    <mergeCell ref="B699:C699"/>
    <mergeCell ref="B700:C700"/>
    <mergeCell ref="A701:D701"/>
    <mergeCell ref="B702:C702"/>
    <mergeCell ref="A703:D703"/>
    <mergeCell ref="A704:F704"/>
    <mergeCell ref="A706:B706"/>
    <mergeCell ref="C706:G706"/>
    <mergeCell ref="A707:B707"/>
    <mergeCell ref="C707:G707"/>
    <mergeCell ref="A708:B708"/>
    <mergeCell ref="C708:G708"/>
    <mergeCell ref="A710:G710"/>
    <mergeCell ref="B712:C712"/>
    <mergeCell ref="B713:C713"/>
    <mergeCell ref="B714:C714"/>
    <mergeCell ref="A715:D715"/>
    <mergeCell ref="B716:C716"/>
    <mergeCell ref="A717:D717"/>
    <mergeCell ref="B718:C718"/>
    <mergeCell ref="A719:D719"/>
    <mergeCell ref="B720:C720"/>
    <mergeCell ref="A721:D721"/>
    <mergeCell ref="B722:C722"/>
    <mergeCell ref="A723:D723"/>
    <mergeCell ref="B724:C724"/>
    <mergeCell ref="A725:D725"/>
    <mergeCell ref="B726:C726"/>
    <mergeCell ref="A727:D727"/>
    <mergeCell ref="B728:C728"/>
    <mergeCell ref="A729:D729"/>
    <mergeCell ref="B730:C730"/>
    <mergeCell ref="A731:D731"/>
    <mergeCell ref="B732:C732"/>
    <mergeCell ref="A733:D733"/>
    <mergeCell ref="A734:F734"/>
    <mergeCell ref="A736:B736"/>
    <mergeCell ref="C736:G736"/>
    <mergeCell ref="A737:B737"/>
    <mergeCell ref="C737:G737"/>
    <mergeCell ref="A738:B738"/>
    <mergeCell ref="C738:G738"/>
    <mergeCell ref="A740:G740"/>
    <mergeCell ref="B742:C742"/>
    <mergeCell ref="B743:C743"/>
    <mergeCell ref="B744:C744"/>
    <mergeCell ref="A745:D745"/>
    <mergeCell ref="B746:C746"/>
    <mergeCell ref="A747:D747"/>
    <mergeCell ref="B748:C748"/>
    <mergeCell ref="A749:D749"/>
    <mergeCell ref="B750:C750"/>
    <mergeCell ref="A751:D751"/>
    <mergeCell ref="B752:C752"/>
    <mergeCell ref="A753:D753"/>
    <mergeCell ref="B754:C754"/>
    <mergeCell ref="A755:D755"/>
    <mergeCell ref="B756:C756"/>
    <mergeCell ref="A757:D757"/>
    <mergeCell ref="B758:C758"/>
    <mergeCell ref="A759:D759"/>
    <mergeCell ref="B760:C760"/>
    <mergeCell ref="A761:D761"/>
    <mergeCell ref="B762:C762"/>
    <mergeCell ref="A763:D763"/>
    <mergeCell ref="B764:C764"/>
    <mergeCell ref="A765:D765"/>
    <mergeCell ref="B766:C766"/>
    <mergeCell ref="A767:D767"/>
    <mergeCell ref="B768:C768"/>
    <mergeCell ref="A769:D769"/>
    <mergeCell ref="A770:F770"/>
    <mergeCell ref="A772:B772"/>
    <mergeCell ref="C772:G772"/>
    <mergeCell ref="A773:B773"/>
    <mergeCell ref="C773:G773"/>
    <mergeCell ref="A774:B774"/>
    <mergeCell ref="C774:G774"/>
    <mergeCell ref="A776:G776"/>
    <mergeCell ref="B778:C778"/>
    <mergeCell ref="B779:C779"/>
    <mergeCell ref="B780:C780"/>
    <mergeCell ref="A781:D781"/>
    <mergeCell ref="A782:F782"/>
    <mergeCell ref="A784:B784"/>
    <mergeCell ref="C784:G784"/>
    <mergeCell ref="A785:B785"/>
    <mergeCell ref="C785:G785"/>
    <mergeCell ref="A786:B786"/>
    <mergeCell ref="C786:G786"/>
    <mergeCell ref="A788:G788"/>
    <mergeCell ref="B790:C790"/>
    <mergeCell ref="B791:C791"/>
    <mergeCell ref="B792:C792"/>
    <mergeCell ref="A793:D793"/>
    <mergeCell ref="B794:C794"/>
    <mergeCell ref="A795:D795"/>
    <mergeCell ref="B796:C796"/>
    <mergeCell ref="A797:D797"/>
    <mergeCell ref="A798:F798"/>
    <mergeCell ref="A800:B800"/>
    <mergeCell ref="C800:G800"/>
    <mergeCell ref="A801:B801"/>
    <mergeCell ref="C801:G801"/>
    <mergeCell ref="A802:B802"/>
    <mergeCell ref="C802:G802"/>
    <mergeCell ref="A804:G804"/>
    <mergeCell ref="B806:C806"/>
    <mergeCell ref="B807:C807"/>
    <mergeCell ref="B808:C808"/>
    <mergeCell ref="A809:D809"/>
    <mergeCell ref="B810:C810"/>
    <mergeCell ref="A811:D811"/>
    <mergeCell ref="A812:F812"/>
    <mergeCell ref="A814:B814"/>
    <mergeCell ref="C814:G814"/>
    <mergeCell ref="A815:B815"/>
    <mergeCell ref="C815:G815"/>
    <mergeCell ref="A816:B816"/>
    <mergeCell ref="C816:G816"/>
    <mergeCell ref="A818:G818"/>
    <mergeCell ref="B820:C820"/>
    <mergeCell ref="B821:C821"/>
    <mergeCell ref="B822:C822"/>
    <mergeCell ref="A823:D823"/>
    <mergeCell ref="B824:C824"/>
    <mergeCell ref="A825:D825"/>
    <mergeCell ref="A826:F826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575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576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3" t="s">
        <v>236</v>
      </c>
      <c r="B6" s="13" t="s">
        <v>40</v>
      </c>
      <c r="C6" s="13" t="s">
        <v>577</v>
      </c>
      <c r="D6" s="13" t="s">
        <v>578</v>
      </c>
      <c r="E6" s="13"/>
      <c r="F6" s="13"/>
      <c r="G6" s="13" t="s">
        <v>579</v>
      </c>
      <c r="H6" s="13"/>
      <c r="I6" s="13"/>
      <c r="J6" s="13" t="s">
        <v>580</v>
      </c>
      <c r="K6" s="13"/>
      <c r="L6" s="13"/>
    </row>
    <row r="7" ht="50" customHeight="1">
      <c r="A7" s="13"/>
      <c r="B7" s="13"/>
      <c r="C7" s="13"/>
      <c r="D7" s="13" t="s">
        <v>581</v>
      </c>
      <c r="E7" s="13" t="s">
        <v>582</v>
      </c>
      <c r="F7" s="13" t="s">
        <v>583</v>
      </c>
      <c r="G7" s="13" t="s">
        <v>581</v>
      </c>
      <c r="H7" s="13" t="s">
        <v>582</v>
      </c>
      <c r="I7" s="13" t="s">
        <v>584</v>
      </c>
      <c r="J7" s="13" t="s">
        <v>581</v>
      </c>
      <c r="K7" s="13" t="s">
        <v>582</v>
      </c>
      <c r="L7" s="13" t="s">
        <v>585</v>
      </c>
    </row>
    <row r="8" ht="25" customHeight="1">
      <c r="A8" s="13" t="s">
        <v>241</v>
      </c>
      <c r="B8" s="13" t="s">
        <v>350</v>
      </c>
      <c r="C8" s="13" t="s">
        <v>351</v>
      </c>
      <c r="D8" s="13" t="s">
        <v>352</v>
      </c>
      <c r="E8" s="13" t="s">
        <v>353</v>
      </c>
      <c r="F8" s="13" t="s">
        <v>354</v>
      </c>
      <c r="G8" s="13" t="s">
        <v>355</v>
      </c>
      <c r="H8" s="13" t="s">
        <v>356</v>
      </c>
      <c r="I8" s="13" t="s">
        <v>357</v>
      </c>
      <c r="J8" s="13" t="s">
        <v>358</v>
      </c>
      <c r="K8" s="13" t="s">
        <v>367</v>
      </c>
      <c r="L8" s="13" t="s">
        <v>369</v>
      </c>
    </row>
    <row r="9">
      <c r="A9" s="13" t="s">
        <v>54</v>
      </c>
      <c r="B9" s="13" t="s">
        <v>54</v>
      </c>
      <c r="C9" s="13" t="s">
        <v>54</v>
      </c>
      <c r="D9" s="13" t="s">
        <v>54</v>
      </c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  <c r="J9" s="13" t="s">
        <v>54</v>
      </c>
      <c r="K9" s="13" t="s">
        <v>54</v>
      </c>
      <c r="L9" s="13" t="s">
        <v>54</v>
      </c>
    </row>
    <row r="10" ht="15" customHeight="1">
</row>
    <row r="11" ht="25" customHeight="1">
      <c r="A11" s="6" t="s">
        <v>586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587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3" t="s">
        <v>236</v>
      </c>
      <c r="B15" s="13" t="s">
        <v>40</v>
      </c>
      <c r="C15" s="13" t="s">
        <v>577</v>
      </c>
      <c r="D15" s="13" t="s">
        <v>578</v>
      </c>
      <c r="E15" s="13"/>
      <c r="F15" s="13"/>
      <c r="G15" s="13" t="s">
        <v>579</v>
      </c>
      <c r="H15" s="13"/>
      <c r="I15" s="13"/>
      <c r="J15" s="13" t="s">
        <v>580</v>
      </c>
      <c r="K15" s="13"/>
      <c r="L15" s="13"/>
    </row>
    <row r="16" ht="50" customHeight="1">
      <c r="A16" s="13"/>
      <c r="B16" s="13"/>
      <c r="C16" s="13"/>
      <c r="D16" s="13" t="s">
        <v>581</v>
      </c>
      <c r="E16" s="13" t="s">
        <v>582</v>
      </c>
      <c r="F16" s="13" t="s">
        <v>583</v>
      </c>
      <c r="G16" s="13" t="s">
        <v>581</v>
      </c>
      <c r="H16" s="13" t="s">
        <v>582</v>
      </c>
      <c r="I16" s="13" t="s">
        <v>584</v>
      </c>
      <c r="J16" s="13" t="s">
        <v>581</v>
      </c>
      <c r="K16" s="13" t="s">
        <v>582</v>
      </c>
      <c r="L16" s="13" t="s">
        <v>585</v>
      </c>
    </row>
    <row r="17" ht="25" customHeight="1">
      <c r="A17" s="13" t="s">
        <v>241</v>
      </c>
      <c r="B17" s="13" t="s">
        <v>350</v>
      </c>
      <c r="C17" s="13" t="s">
        <v>351</v>
      </c>
      <c r="D17" s="13" t="s">
        <v>352</v>
      </c>
      <c r="E17" s="13" t="s">
        <v>353</v>
      </c>
      <c r="F17" s="13" t="s">
        <v>354</v>
      </c>
      <c r="G17" s="13" t="s">
        <v>355</v>
      </c>
      <c r="H17" s="13" t="s">
        <v>356</v>
      </c>
      <c r="I17" s="13" t="s">
        <v>357</v>
      </c>
      <c r="J17" s="13" t="s">
        <v>358</v>
      </c>
      <c r="K17" s="13" t="s">
        <v>367</v>
      </c>
      <c r="L17" s="13" t="s">
        <v>369</v>
      </c>
    </row>
    <row r="18" ht="15" customHeight="1">
      <c r="A18" s="13" t="s">
        <v>241</v>
      </c>
      <c r="B18" s="13" t="s">
        <v>588</v>
      </c>
      <c r="C18" s="14"/>
      <c r="D18" s="21">
        <v>1</v>
      </c>
      <c r="E18" s="21">
        <v>280000</v>
      </c>
      <c r="F18" s="21">
        <v>280000</v>
      </c>
      <c r="G18" s="21">
        <v>1</v>
      </c>
      <c r="H18" s="21">
        <v>260000</v>
      </c>
      <c r="I18" s="21">
        <v>260000</v>
      </c>
      <c r="J18" s="21">
        <v>1</v>
      </c>
      <c r="K18" s="21">
        <v>260000</v>
      </c>
      <c r="L18" s="21">
        <v>260000</v>
      </c>
    </row>
    <row r="19" ht="15" customHeight="1">
      <c r="A19" s="13" t="s">
        <v>350</v>
      </c>
      <c r="B19" s="13" t="s">
        <v>588</v>
      </c>
      <c r="C19" s="14"/>
      <c r="D19" s="21">
        <v>1</v>
      </c>
      <c r="E19" s="21">
        <v>25000</v>
      </c>
      <c r="F19" s="21">
        <v>25000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ht="15" customHeight="1">
      <c r="A20" s="13" t="s">
        <v>351</v>
      </c>
      <c r="B20" s="13" t="s">
        <v>588</v>
      </c>
      <c r="C20" s="14"/>
      <c r="D20" s="21">
        <v>1</v>
      </c>
      <c r="E20" s="21">
        <v>20000</v>
      </c>
      <c r="F20" s="21">
        <v>20000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</row>
    <row r="21" ht="15" customHeight="1">
      <c r="A21" s="13" t="s">
        <v>352</v>
      </c>
      <c r="B21" s="13" t="s">
        <v>588</v>
      </c>
      <c r="C21" s="14"/>
      <c r="D21" s="21">
        <v>1</v>
      </c>
      <c r="E21" s="21">
        <v>10000</v>
      </c>
      <c r="F21" s="21">
        <v>10000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ht="25" customHeight="1">
      <c r="A22" s="31" t="s">
        <v>379</v>
      </c>
      <c r="B22" s="31"/>
      <c r="C22" s="31"/>
      <c r="D22" s="26" t="s">
        <v>54</v>
      </c>
      <c r="E22" s="26" t="s">
        <v>54</v>
      </c>
      <c r="F22" s="26">
        <f>SUM(F18:F21)</f>
      </c>
      <c r="G22" s="26" t="s">
        <v>54</v>
      </c>
      <c r="H22" s="26" t="s">
        <v>54</v>
      </c>
      <c r="I22" s="26">
        <f>SUM(I18:I21)</f>
      </c>
      <c r="J22" s="26" t="s">
        <v>54</v>
      </c>
      <c r="K22" s="26" t="s">
        <v>54</v>
      </c>
      <c r="L22" s="26">
        <f>SUM(L18:L21)</f>
      </c>
    </row>
    <row r="23" ht="15" customHeight="1">
</row>
    <row r="24" ht="25" customHeight="1">
      <c r="A24" s="6" t="s">
        <v>589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ht="25" customHeight="1">
</row>
    <row r="26" ht="50" customHeight="1">
      <c r="A26" s="13" t="s">
        <v>236</v>
      </c>
      <c r="B26" s="13" t="s">
        <v>40</v>
      </c>
      <c r="C26" s="13" t="s">
        <v>577</v>
      </c>
      <c r="D26" s="13" t="s">
        <v>578</v>
      </c>
      <c r="E26" s="13"/>
      <c r="F26" s="13"/>
      <c r="G26" s="13" t="s">
        <v>579</v>
      </c>
      <c r="H26" s="13"/>
      <c r="I26" s="13"/>
      <c r="J26" s="13" t="s">
        <v>580</v>
      </c>
      <c r="K26" s="13"/>
      <c r="L26" s="13"/>
    </row>
    <row r="27" ht="50" customHeight="1">
      <c r="A27" s="13"/>
      <c r="B27" s="13"/>
      <c r="C27" s="13"/>
      <c r="D27" s="13" t="s">
        <v>581</v>
      </c>
      <c r="E27" s="13" t="s">
        <v>582</v>
      </c>
      <c r="F27" s="13" t="s">
        <v>583</v>
      </c>
      <c r="G27" s="13" t="s">
        <v>581</v>
      </c>
      <c r="H27" s="13" t="s">
        <v>582</v>
      </c>
      <c r="I27" s="13" t="s">
        <v>584</v>
      </c>
      <c r="J27" s="13" t="s">
        <v>581</v>
      </c>
      <c r="K27" s="13" t="s">
        <v>582</v>
      </c>
      <c r="L27" s="13" t="s">
        <v>585</v>
      </c>
    </row>
    <row r="28" ht="25" customHeight="1">
      <c r="A28" s="13" t="s">
        <v>241</v>
      </c>
      <c r="B28" s="13" t="s">
        <v>350</v>
      </c>
      <c r="C28" s="13" t="s">
        <v>351</v>
      </c>
      <c r="D28" s="13" t="s">
        <v>352</v>
      </c>
      <c r="E28" s="13" t="s">
        <v>353</v>
      </c>
      <c r="F28" s="13" t="s">
        <v>354</v>
      </c>
      <c r="G28" s="13" t="s">
        <v>355</v>
      </c>
      <c r="H28" s="13" t="s">
        <v>356</v>
      </c>
      <c r="I28" s="13" t="s">
        <v>357</v>
      </c>
      <c r="J28" s="13" t="s">
        <v>358</v>
      </c>
      <c r="K28" s="13" t="s">
        <v>367</v>
      </c>
      <c r="L28" s="13" t="s">
        <v>369</v>
      </c>
    </row>
    <row r="29" ht="15" customHeight="1">
      <c r="A29" s="13" t="s">
        <v>241</v>
      </c>
      <c r="B29" s="13" t="s">
        <v>588</v>
      </c>
      <c r="C29" s="14"/>
      <c r="D29" s="21">
        <v>1</v>
      </c>
      <c r="E29" s="21">
        <v>1600000</v>
      </c>
      <c r="F29" s="21">
        <v>1600000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</row>
    <row r="30" ht="15" customHeight="1">
      <c r="A30" s="13" t="s">
        <v>350</v>
      </c>
      <c r="B30" s="13" t="s">
        <v>588</v>
      </c>
      <c r="C30" s="14"/>
      <c r="D30" s="21">
        <v>1</v>
      </c>
      <c r="E30" s="21">
        <v>1700000</v>
      </c>
      <c r="F30" s="21">
        <v>1700000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</row>
    <row r="31" ht="15" customHeight="1">
      <c r="A31" s="13" t="s">
        <v>351</v>
      </c>
      <c r="B31" s="13" t="s">
        <v>588</v>
      </c>
      <c r="C31" s="14"/>
      <c r="D31" s="21">
        <v>1</v>
      </c>
      <c r="E31" s="21">
        <v>931814.48</v>
      </c>
      <c r="F31" s="21">
        <v>931814.48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</row>
    <row r="32" ht="15" customHeight="1">
      <c r="A32" s="13" t="s">
        <v>352</v>
      </c>
      <c r="B32" s="13" t="s">
        <v>588</v>
      </c>
      <c r="C32" s="14"/>
      <c r="D32" s="21">
        <v>1</v>
      </c>
      <c r="E32" s="21">
        <v>900000</v>
      </c>
      <c r="F32" s="21">
        <v>900000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</row>
    <row r="33" ht="15" customHeight="1">
      <c r="A33" s="13" t="s">
        <v>353</v>
      </c>
      <c r="B33" s="13" t="s">
        <v>588</v>
      </c>
      <c r="C33" s="14"/>
      <c r="D33" s="21">
        <v>1</v>
      </c>
      <c r="E33" s="21">
        <v>3044246.36</v>
      </c>
      <c r="F33" s="21">
        <v>3044246.36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</row>
    <row r="34" ht="15" customHeight="1">
      <c r="A34" s="13" t="s">
        <v>354</v>
      </c>
      <c r="B34" s="13" t="s">
        <v>588</v>
      </c>
      <c r="C34" s="14"/>
      <c r="D34" s="21">
        <v>1</v>
      </c>
      <c r="E34" s="21">
        <v>1600000</v>
      </c>
      <c r="F34" s="21">
        <v>1600000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</row>
    <row r="35" ht="15" customHeight="1">
      <c r="A35" s="13" t="s">
        <v>355</v>
      </c>
      <c r="B35" s="13" t="s">
        <v>588</v>
      </c>
      <c r="C35" s="14"/>
      <c r="D35" s="21">
        <v>1</v>
      </c>
      <c r="E35" s="21">
        <v>1700000</v>
      </c>
      <c r="F35" s="21">
        <v>1700000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</row>
    <row r="36" ht="15" customHeight="1">
      <c r="A36" s="13" t="s">
        <v>356</v>
      </c>
      <c r="B36" s="13" t="s">
        <v>588</v>
      </c>
      <c r="C36" s="14"/>
      <c r="D36" s="21">
        <v>1</v>
      </c>
      <c r="E36" s="21">
        <v>700000</v>
      </c>
      <c r="F36" s="21">
        <v>700000</v>
      </c>
      <c r="G36" s="21">
        <v>1</v>
      </c>
      <c r="H36" s="21">
        <v>15861191.2</v>
      </c>
      <c r="I36" s="21">
        <v>15861191.2</v>
      </c>
      <c r="J36" s="21">
        <v>1</v>
      </c>
      <c r="K36" s="21">
        <v>15879860.37</v>
      </c>
      <c r="L36" s="21">
        <v>15879860.37</v>
      </c>
    </row>
    <row r="37" ht="15" customHeight="1">
      <c r="A37" s="13" t="s">
        <v>357</v>
      </c>
      <c r="B37" s="13" t="s">
        <v>588</v>
      </c>
      <c r="C37" s="14"/>
      <c r="D37" s="21">
        <v>1</v>
      </c>
      <c r="E37" s="21">
        <v>1700000</v>
      </c>
      <c r="F37" s="21">
        <v>1700000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</row>
    <row r="38" ht="15" customHeight="1">
      <c r="A38" s="13" t="s">
        <v>358</v>
      </c>
      <c r="B38" s="13" t="s">
        <v>588</v>
      </c>
      <c r="C38" s="14"/>
      <c r="D38" s="21">
        <v>1</v>
      </c>
      <c r="E38" s="21">
        <v>1600000</v>
      </c>
      <c r="F38" s="21">
        <v>1600000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</row>
    <row r="39" ht="15" customHeight="1">
      <c r="A39" s="13" t="s">
        <v>367</v>
      </c>
      <c r="B39" s="13" t="s">
        <v>588</v>
      </c>
      <c r="C39" s="14"/>
      <c r="D39" s="21">
        <v>1</v>
      </c>
      <c r="E39" s="21">
        <v>2200000</v>
      </c>
      <c r="F39" s="21">
        <v>2200000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</row>
    <row r="40" ht="15" customHeight="1">
      <c r="A40" s="13" t="s">
        <v>369</v>
      </c>
      <c r="B40" s="13" t="s">
        <v>588</v>
      </c>
      <c r="C40" s="14"/>
      <c r="D40" s="21">
        <v>1</v>
      </c>
      <c r="E40" s="21">
        <v>800000</v>
      </c>
      <c r="F40" s="21">
        <v>800000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</row>
    <row r="41" ht="25" customHeight="1">
      <c r="A41" s="31" t="s">
        <v>379</v>
      </c>
      <c r="B41" s="31"/>
      <c r="C41" s="31"/>
      <c r="D41" s="26" t="s">
        <v>54</v>
      </c>
      <c r="E41" s="26" t="s">
        <v>54</v>
      </c>
      <c r="F41" s="26">
        <f>SUM(F29:F40)</f>
      </c>
      <c r="G41" s="26" t="s">
        <v>54</v>
      </c>
      <c r="H41" s="26" t="s">
        <v>54</v>
      </c>
      <c r="I41" s="26">
        <f>SUM(I29:I40)</f>
      </c>
      <c r="J41" s="26" t="s">
        <v>54</v>
      </c>
      <c r="K41" s="26" t="s">
        <v>54</v>
      </c>
      <c r="L41" s="26">
        <f>SUM(L29:L40)</f>
      </c>
    </row>
    <row r="42" ht="15" customHeight="1">
</row>
    <row r="43" ht="25" customHeight="1">
      <c r="A43" s="6" t="s">
        <v>590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ht="15" customHeight="1">
</row>
    <row r="45" ht="25" customHeight="1">
      <c r="A45" s="6" t="s">
        <v>591</v>
      </c>
      <c r="B45" s="6"/>
      <c r="C45" s="6"/>
      <c r="D45" s="6"/>
      <c r="E45" s="6"/>
      <c r="F45" s="6"/>
    </row>
    <row r="46" ht="25" customHeight="1">
</row>
    <row r="47" ht="50" customHeight="1">
      <c r="A47" s="13" t="s">
        <v>236</v>
      </c>
      <c r="B47" s="13" t="s">
        <v>40</v>
      </c>
      <c r="C47" s="13" t="s">
        <v>577</v>
      </c>
      <c r="D47" s="13" t="s">
        <v>578</v>
      </c>
      <c r="E47" s="13" t="s">
        <v>579</v>
      </c>
      <c r="F47" s="13" t="s">
        <v>580</v>
      </c>
    </row>
    <row r="48" ht="50" customHeight="1">
      <c r="A48" s="13"/>
      <c r="B48" s="13"/>
      <c r="C48" s="13"/>
      <c r="D48" s="13" t="s">
        <v>592</v>
      </c>
      <c r="E48" s="13" t="s">
        <v>592</v>
      </c>
      <c r="F48" s="13" t="s">
        <v>592</v>
      </c>
    </row>
    <row r="49" ht="25" customHeight="1">
      <c r="A49" s="13" t="s">
        <v>241</v>
      </c>
      <c r="B49" s="13" t="s">
        <v>350</v>
      </c>
      <c r="C49" s="13" t="s">
        <v>351</v>
      </c>
      <c r="D49" s="13" t="s">
        <v>352</v>
      </c>
      <c r="E49" s="13" t="s">
        <v>353</v>
      </c>
      <c r="F49" s="13" t="s">
        <v>354</v>
      </c>
    </row>
    <row r="50" ht="15" customHeight="1">
      <c r="A50" s="13" t="s">
        <v>241</v>
      </c>
      <c r="B50" s="13" t="s">
        <v>593</v>
      </c>
      <c r="C50" s="14"/>
      <c r="D50" s="21">
        <v>2190</v>
      </c>
      <c r="E50" s="21">
        <v>0</v>
      </c>
      <c r="F50" s="21">
        <v>0</v>
      </c>
    </row>
    <row r="51" ht="15" customHeight="1">
      <c r="A51" s="13" t="s">
        <v>350</v>
      </c>
      <c r="B51" s="13" t="s">
        <v>593</v>
      </c>
      <c r="C51" s="14"/>
      <c r="D51" s="21">
        <v>549.42</v>
      </c>
      <c r="E51" s="21">
        <v>0</v>
      </c>
      <c r="F51" s="21">
        <v>0</v>
      </c>
    </row>
    <row r="52" ht="15" customHeight="1">
      <c r="A52" s="13" t="s">
        <v>351</v>
      </c>
      <c r="B52" s="13" t="s">
        <v>593</v>
      </c>
      <c r="C52" s="14"/>
      <c r="D52" s="21">
        <v>4179.15</v>
      </c>
      <c r="E52" s="21">
        <v>0</v>
      </c>
      <c r="F52" s="21">
        <v>0</v>
      </c>
    </row>
    <row r="53">
      <c r="A53" s="13" t="s">
        <v>54</v>
      </c>
      <c r="B53" s="13" t="s">
        <v>54</v>
      </c>
      <c r="C53" s="13" t="s">
        <v>54</v>
      </c>
      <c r="D53" s="13" t="s">
        <v>54</v>
      </c>
      <c r="E53" s="13" t="s">
        <v>54</v>
      </c>
      <c r="F53" s="13" t="s">
        <v>54</v>
      </c>
    </row>
    <row r="54" ht="15" customHeight="1">
</row>
    <row r="55" ht="25" customHeight="1">
      <c r="A55" s="6" t="s">
        <v>594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ht="15" customHeight="1">
</row>
    <row r="57" ht="25" customHeight="1">
      <c r="A57" s="6" t="s">
        <v>595</v>
      </c>
      <c r="B57" s="6"/>
      <c r="C57" s="6"/>
      <c r="D57" s="6"/>
      <c r="E57" s="6"/>
      <c r="F57" s="6"/>
    </row>
    <row r="58" ht="25" customHeight="1">
</row>
    <row r="59" ht="50" customHeight="1">
      <c r="A59" s="13" t="s">
        <v>236</v>
      </c>
      <c r="B59" s="13" t="s">
        <v>40</v>
      </c>
      <c r="C59" s="13" t="s">
        <v>577</v>
      </c>
      <c r="D59" s="13" t="s">
        <v>578</v>
      </c>
      <c r="E59" s="13" t="s">
        <v>579</v>
      </c>
      <c r="F59" s="13" t="s">
        <v>580</v>
      </c>
    </row>
    <row r="60" ht="50" customHeight="1">
      <c r="A60" s="13"/>
      <c r="B60" s="13"/>
      <c r="C60" s="13"/>
      <c r="D60" s="13" t="s">
        <v>592</v>
      </c>
      <c r="E60" s="13" t="s">
        <v>592</v>
      </c>
      <c r="F60" s="13" t="s">
        <v>592</v>
      </c>
    </row>
    <row r="61" ht="25" customHeight="1">
      <c r="A61" s="13" t="s">
        <v>241</v>
      </c>
      <c r="B61" s="13" t="s">
        <v>350</v>
      </c>
      <c r="C61" s="13" t="s">
        <v>351</v>
      </c>
      <c r="D61" s="13" t="s">
        <v>352</v>
      </c>
      <c r="E61" s="13" t="s">
        <v>353</v>
      </c>
      <c r="F61" s="13" t="s">
        <v>354</v>
      </c>
    </row>
    <row r="62" ht="15" customHeight="1">
      <c r="A62" s="13" t="s">
        <v>241</v>
      </c>
      <c r="B62" s="13" t="s">
        <v>81</v>
      </c>
      <c r="C62" s="14"/>
      <c r="D62" s="21">
        <v>0</v>
      </c>
      <c r="E62" s="21">
        <v>0</v>
      </c>
      <c r="F62" s="21">
        <v>0</v>
      </c>
    </row>
    <row r="63" ht="15" customHeight="1">
      <c r="A63" s="13" t="s">
        <v>350</v>
      </c>
      <c r="B63" s="13" t="s">
        <v>81</v>
      </c>
      <c r="C63" s="14"/>
      <c r="D63" s="21">
        <v>1056144.53</v>
      </c>
      <c r="E63" s="21">
        <v>0</v>
      </c>
      <c r="F63" s="21">
        <v>0</v>
      </c>
    </row>
    <row r="64" ht="15" customHeight="1">
      <c r="A64" s="13" t="s">
        <v>351</v>
      </c>
      <c r="B64" s="13" t="s">
        <v>81</v>
      </c>
      <c r="C64" s="14"/>
      <c r="D64" s="21">
        <v>2859424.8</v>
      </c>
      <c r="E64" s="21">
        <v>0</v>
      </c>
      <c r="F64" s="21">
        <v>0</v>
      </c>
    </row>
    <row r="65" ht="15" customHeight="1">
      <c r="A65" s="13" t="s">
        <v>352</v>
      </c>
      <c r="B65" s="13" t="s">
        <v>75</v>
      </c>
      <c r="C65" s="14"/>
      <c r="D65" s="21">
        <v>32637</v>
      </c>
      <c r="E65" s="21">
        <v>0</v>
      </c>
      <c r="F65" s="21">
        <v>0</v>
      </c>
    </row>
    <row r="66" ht="25" customHeight="1">
      <c r="A66" s="31" t="s">
        <v>379</v>
      </c>
      <c r="B66" s="31"/>
      <c r="C66" s="31"/>
      <c r="D66" s="26">
        <f>SUM(D62:D65)</f>
      </c>
      <c r="E66" s="26">
        <f>SUM(E62:E65)</f>
      </c>
      <c r="F66" s="26">
        <f>SUM(F62:F65)</f>
      </c>
    </row>
    <row r="67" ht="15" customHeight="1">
</row>
    <row r="68" ht="25" customHeight="1">
      <c r="A68" s="6" t="s">
        <v>596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ht="15" customHeight="1">
</row>
    <row r="70" ht="25" customHeight="1">
      <c r="A70" s="6" t="s">
        <v>597</v>
      </c>
      <c r="B70" s="6"/>
      <c r="C70" s="6"/>
      <c r="D70" s="6"/>
      <c r="E70" s="6"/>
      <c r="F70" s="6"/>
    </row>
    <row r="71" ht="25" customHeight="1">
</row>
    <row r="72" ht="50" customHeight="1">
      <c r="A72" s="13" t="s">
        <v>236</v>
      </c>
      <c r="B72" s="13" t="s">
        <v>40</v>
      </c>
      <c r="C72" s="13" t="s">
        <v>577</v>
      </c>
      <c r="D72" s="13" t="s">
        <v>578</v>
      </c>
      <c r="E72" s="13" t="s">
        <v>579</v>
      </c>
      <c r="F72" s="13" t="s">
        <v>580</v>
      </c>
    </row>
    <row r="73" ht="50" customHeight="1">
      <c r="A73" s="13"/>
      <c r="B73" s="13"/>
      <c r="C73" s="13"/>
      <c r="D73" s="13" t="s">
        <v>592</v>
      </c>
      <c r="E73" s="13" t="s">
        <v>592</v>
      </c>
      <c r="F73" s="13" t="s">
        <v>592</v>
      </c>
    </row>
    <row r="74" ht="25" customHeight="1">
      <c r="A74" s="13" t="s">
        <v>241</v>
      </c>
      <c r="B74" s="13" t="s">
        <v>350</v>
      </c>
      <c r="C74" s="13" t="s">
        <v>351</v>
      </c>
      <c r="D74" s="13" t="s">
        <v>352</v>
      </c>
      <c r="E74" s="13" t="s">
        <v>353</v>
      </c>
      <c r="F74" s="13" t="s">
        <v>354</v>
      </c>
    </row>
    <row r="75">
      <c r="A75" s="13" t="s">
        <v>54</v>
      </c>
      <c r="B75" s="13" t="s">
        <v>54</v>
      </c>
      <c r="C75" s="13" t="s">
        <v>54</v>
      </c>
      <c r="D75" s="13" t="s">
        <v>54</v>
      </c>
      <c r="E75" s="13" t="s">
        <v>54</v>
      </c>
      <c r="F75" s="13" t="s">
        <v>54</v>
      </c>
    </row>
    <row r="76" ht="15" customHeight="1">
</row>
    <row r="77" ht="25" customHeight="1">
      <c r="A77" s="6" t="s">
        <v>598</v>
      </c>
      <c r="B77" s="6"/>
      <c r="C77" s="6"/>
      <c r="D77" s="6"/>
      <c r="E77" s="6"/>
      <c r="F77" s="6"/>
    </row>
    <row r="78" ht="25" customHeight="1">
</row>
    <row r="79" ht="50" customHeight="1">
      <c r="A79" s="13" t="s">
        <v>236</v>
      </c>
      <c r="B79" s="13" t="s">
        <v>40</v>
      </c>
      <c r="C79" s="13" t="s">
        <v>577</v>
      </c>
      <c r="D79" s="13" t="s">
        <v>578</v>
      </c>
      <c r="E79" s="13" t="s">
        <v>579</v>
      </c>
      <c r="F79" s="13" t="s">
        <v>580</v>
      </c>
    </row>
    <row r="80" ht="50" customHeight="1">
      <c r="A80" s="13"/>
      <c r="B80" s="13"/>
      <c r="C80" s="13"/>
      <c r="D80" s="13" t="s">
        <v>599</v>
      </c>
      <c r="E80" s="13" t="s">
        <v>599</v>
      </c>
      <c r="F80" s="13" t="s">
        <v>599</v>
      </c>
    </row>
    <row r="81" ht="25" customHeight="1">
      <c r="A81" s="13" t="s">
        <v>241</v>
      </c>
      <c r="B81" s="13" t="s">
        <v>350</v>
      </c>
      <c r="C81" s="13" t="s">
        <v>351</v>
      </c>
      <c r="D81" s="13" t="s">
        <v>352</v>
      </c>
      <c r="E81" s="13" t="s">
        <v>353</v>
      </c>
      <c r="F81" s="13" t="s">
        <v>354</v>
      </c>
    </row>
    <row r="82">
      <c r="A82" s="13" t="s">
        <v>54</v>
      </c>
      <c r="B82" s="13" t="s">
        <v>54</v>
      </c>
      <c r="C82" s="13" t="s">
        <v>54</v>
      </c>
      <c r="D82" s="13" t="s">
        <v>54</v>
      </c>
      <c r="E82" s="13" t="s">
        <v>54</v>
      </c>
      <c r="F82" s="13" t="s">
        <v>54</v>
      </c>
    </row>
    <row r="83" ht="15" customHeight="1">
</row>
    <row r="84" ht="25" customHeight="1">
      <c r="A84" s="6" t="s">
        <v>600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ht="15" customHeight="1">
</row>
    <row r="86" ht="25" customHeight="1">
      <c r="A86" s="6" t="s">
        <v>601</v>
      </c>
      <c r="B86" s="6"/>
      <c r="C86" s="6"/>
      <c r="D86" s="6"/>
      <c r="E86" s="6"/>
      <c r="F86" s="6"/>
    </row>
    <row r="87" ht="25" customHeight="1">
</row>
    <row r="88" ht="50" customHeight="1">
      <c r="A88" s="13" t="s">
        <v>236</v>
      </c>
      <c r="B88" s="13" t="s">
        <v>40</v>
      </c>
      <c r="C88" s="13" t="s">
        <v>577</v>
      </c>
      <c r="D88" s="13" t="s">
        <v>578</v>
      </c>
      <c r="E88" s="13" t="s">
        <v>579</v>
      </c>
      <c r="F88" s="13" t="s">
        <v>580</v>
      </c>
    </row>
    <row r="89" ht="50" customHeight="1">
      <c r="A89" s="13"/>
      <c r="B89" s="13"/>
      <c r="C89" s="13"/>
      <c r="D89" s="13" t="s">
        <v>592</v>
      </c>
      <c r="E89" s="13" t="s">
        <v>592</v>
      </c>
      <c r="F89" s="13" t="s">
        <v>592</v>
      </c>
    </row>
    <row r="90" ht="25" customHeight="1">
      <c r="A90" s="13" t="s">
        <v>241</v>
      </c>
      <c r="B90" s="13" t="s">
        <v>350</v>
      </c>
      <c r="C90" s="13" t="s">
        <v>351</v>
      </c>
      <c r="D90" s="13" t="s">
        <v>352</v>
      </c>
      <c r="E90" s="13" t="s">
        <v>353</v>
      </c>
      <c r="F90" s="13" t="s">
        <v>354</v>
      </c>
    </row>
    <row r="91">
      <c r="A91" s="13" t="s">
        <v>54</v>
      </c>
      <c r="B91" s="13" t="s">
        <v>54</v>
      </c>
      <c r="C91" s="13" t="s">
        <v>54</v>
      </c>
      <c r="D91" s="13" t="s">
        <v>54</v>
      </c>
      <c r="E91" s="13" t="s">
        <v>54</v>
      </c>
      <c r="F91" s="13" t="s">
        <v>54</v>
      </c>
    </row>
  </sheetData>
  <sheetProtection password="869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2:C22"/>
    <mergeCell ref="A24:L24"/>
    <mergeCell ref="A26:A27"/>
    <mergeCell ref="B26:B27"/>
    <mergeCell ref="C26:C27"/>
    <mergeCell ref="D26:F26"/>
    <mergeCell ref="G26:I26"/>
    <mergeCell ref="J26:L26"/>
    <mergeCell ref="A41:C41"/>
    <mergeCell ref="A43:M43"/>
    <mergeCell ref="A45:F45"/>
    <mergeCell ref="A47:A48"/>
    <mergeCell ref="B47:B48"/>
    <mergeCell ref="C47:C48"/>
    <mergeCell ref="A55:M55"/>
    <mergeCell ref="A57:F57"/>
    <mergeCell ref="A59:A60"/>
    <mergeCell ref="B59:B60"/>
    <mergeCell ref="C59:C60"/>
    <mergeCell ref="A66:C66"/>
    <mergeCell ref="A68:M68"/>
    <mergeCell ref="A70:F70"/>
    <mergeCell ref="A72:A73"/>
    <mergeCell ref="B72:B73"/>
    <mergeCell ref="C72:C73"/>
    <mergeCell ref="A77:F77"/>
    <mergeCell ref="A79:A80"/>
    <mergeCell ref="B79:B80"/>
    <mergeCell ref="C79:C80"/>
    <mergeCell ref="A84:M84"/>
    <mergeCell ref="A86:F86"/>
    <mergeCell ref="A88:A89"/>
    <mergeCell ref="B88:B89"/>
    <mergeCell ref="C88:C89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602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603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5" t="s">
        <v>604</v>
      </c>
      <c r="B4" s="15"/>
      <c r="C4" s="15"/>
      <c r="D4" s="15" t="s">
        <v>605</v>
      </c>
      <c r="E4" s="15"/>
      <c r="F4" s="15"/>
      <c r="G4" s="15"/>
      <c r="H4" s="15"/>
      <c r="I4" s="15"/>
    </row>
    <row r="5" ht="20" customHeight="1">
      <c r="A5" s="13" t="s">
        <v>606</v>
      </c>
      <c r="B5" s="13" t="s">
        <v>607</v>
      </c>
      <c r="C5" s="13" t="s">
        <v>608</v>
      </c>
      <c r="D5" s="13" t="s">
        <v>609</v>
      </c>
      <c r="E5" s="13" t="s">
        <v>610</v>
      </c>
      <c r="F5" s="13" t="s">
        <v>611</v>
      </c>
      <c r="G5" s="13"/>
      <c r="H5" s="13"/>
      <c r="I5" s="13"/>
    </row>
    <row r="6" ht="20" customHeight="1">
      <c r="A6" s="13"/>
      <c r="B6" s="13"/>
      <c r="C6" s="13"/>
      <c r="D6" s="13"/>
      <c r="E6" s="13"/>
      <c r="F6" s="13" t="s">
        <v>612</v>
      </c>
      <c r="G6" s="13" t="s">
        <v>613</v>
      </c>
      <c r="H6" s="13" t="s">
        <v>614</v>
      </c>
      <c r="I6" s="13" t="s">
        <v>615</v>
      </c>
    </row>
    <row r="7" ht="45" customHeight="1">
      <c r="A7" s="13" t="s">
        <v>616</v>
      </c>
      <c r="B7" s="13" t="s">
        <v>241</v>
      </c>
      <c r="C7" s="14" t="s">
        <v>617</v>
      </c>
      <c r="D7" s="14" t="s">
        <v>618</v>
      </c>
      <c r="E7" s="13" t="s">
        <v>15</v>
      </c>
      <c r="F7" s="21">
        <v>0</v>
      </c>
      <c r="G7" s="21">
        <v>1302240</v>
      </c>
      <c r="H7" s="21">
        <v>1302240</v>
      </c>
      <c r="I7" s="14" t="s">
        <v>619</v>
      </c>
    </row>
    <row r="8" ht="45" customHeight="1">
      <c r="A8" s="13" t="s">
        <v>616</v>
      </c>
      <c r="B8" s="13" t="s">
        <v>241</v>
      </c>
      <c r="C8" s="14" t="s">
        <v>620</v>
      </c>
      <c r="D8" s="14" t="s">
        <v>618</v>
      </c>
      <c r="E8" s="13" t="s">
        <v>15</v>
      </c>
      <c r="F8" s="21">
        <v>0</v>
      </c>
      <c r="G8" s="21">
        <v>521704.02</v>
      </c>
      <c r="H8" s="21">
        <v>521704.02</v>
      </c>
      <c r="I8" s="14" t="s">
        <v>619</v>
      </c>
    </row>
    <row r="9" ht="30" customHeight="1">
      <c r="A9" s="13" t="s">
        <v>616</v>
      </c>
      <c r="B9" s="13" t="s">
        <v>241</v>
      </c>
      <c r="C9" s="14" t="s">
        <v>621</v>
      </c>
      <c r="D9" s="14" t="s">
        <v>618</v>
      </c>
      <c r="E9" s="13" t="s">
        <v>15</v>
      </c>
      <c r="F9" s="21">
        <v>0</v>
      </c>
      <c r="G9" s="21">
        <v>521704.02</v>
      </c>
      <c r="H9" s="21">
        <v>521704.02</v>
      </c>
      <c r="I9" s="14" t="s">
        <v>622</v>
      </c>
    </row>
    <row r="10" ht="45" customHeight="1">
      <c r="A10" s="13" t="s">
        <v>616</v>
      </c>
      <c r="B10" s="13" t="s">
        <v>241</v>
      </c>
      <c r="C10" s="14" t="s">
        <v>623</v>
      </c>
      <c r="D10" s="14" t="s">
        <v>618</v>
      </c>
      <c r="E10" s="13" t="s">
        <v>15</v>
      </c>
      <c r="F10" s="21">
        <v>0</v>
      </c>
      <c r="G10" s="21">
        <v>2019029</v>
      </c>
      <c r="H10" s="21">
        <v>2019029</v>
      </c>
      <c r="I10" s="14" t="s">
        <v>622</v>
      </c>
    </row>
    <row r="11" ht="30" customHeight="1">
      <c r="A11" s="13" t="s">
        <v>616</v>
      </c>
      <c r="B11" s="13" t="s">
        <v>241</v>
      </c>
      <c r="C11" s="14" t="s">
        <v>624</v>
      </c>
      <c r="D11" s="14" t="s">
        <v>618</v>
      </c>
      <c r="E11" s="13" t="s">
        <v>15</v>
      </c>
      <c r="F11" s="21">
        <v>0</v>
      </c>
      <c r="G11" s="21">
        <v>2495655</v>
      </c>
      <c r="H11" s="21">
        <v>2495655</v>
      </c>
      <c r="I11" s="14" t="s">
        <v>622</v>
      </c>
    </row>
    <row r="12" ht="30" customHeight="1">
      <c r="A12" s="13" t="s">
        <v>616</v>
      </c>
      <c r="B12" s="13" t="s">
        <v>241</v>
      </c>
      <c r="C12" s="14" t="s">
        <v>625</v>
      </c>
      <c r="D12" s="14" t="s">
        <v>618</v>
      </c>
      <c r="E12" s="13" t="s">
        <v>15</v>
      </c>
      <c r="F12" s="21">
        <v>0</v>
      </c>
      <c r="G12" s="21">
        <v>576552</v>
      </c>
      <c r="H12" s="21">
        <v>576552</v>
      </c>
      <c r="I12" s="14" t="s">
        <v>626</v>
      </c>
    </row>
    <row r="13" ht="30" customHeight="1">
      <c r="A13" s="13" t="s">
        <v>616</v>
      </c>
      <c r="B13" s="13" t="s">
        <v>350</v>
      </c>
      <c r="C13" s="14" t="s">
        <v>624</v>
      </c>
      <c r="D13" s="14" t="s">
        <v>627</v>
      </c>
      <c r="E13" s="13" t="s">
        <v>15</v>
      </c>
      <c r="F13" s="21">
        <v>0</v>
      </c>
      <c r="G13" s="21">
        <v>1563067.2</v>
      </c>
      <c r="H13" s="21">
        <v>1563067.2</v>
      </c>
      <c r="I13" s="14" t="s">
        <v>619</v>
      </c>
    </row>
    <row r="14" ht="30" customHeight="1">
      <c r="A14" s="13" t="s">
        <v>616</v>
      </c>
      <c r="B14" s="13" t="s">
        <v>351</v>
      </c>
      <c r="C14" s="14" t="s">
        <v>624</v>
      </c>
      <c r="D14" s="14" t="s">
        <v>628</v>
      </c>
      <c r="E14" s="13" t="s">
        <v>15</v>
      </c>
      <c r="F14" s="21">
        <v>0</v>
      </c>
      <c r="G14" s="21">
        <v>2242026.59</v>
      </c>
      <c r="H14" s="21">
        <v>2242026.59</v>
      </c>
      <c r="I14" s="14" t="s">
        <v>626</v>
      </c>
    </row>
    <row r="15" ht="30" customHeight="1">
      <c r="A15" s="13" t="s">
        <v>629</v>
      </c>
      <c r="B15" s="13" t="s">
        <v>241</v>
      </c>
      <c r="C15" s="14" t="s">
        <v>624</v>
      </c>
      <c r="D15" s="14" t="s">
        <v>630</v>
      </c>
      <c r="E15" s="13" t="s">
        <v>15</v>
      </c>
      <c r="F15" s="21">
        <v>0</v>
      </c>
      <c r="G15" s="21">
        <v>2000</v>
      </c>
      <c r="H15" s="21">
        <v>2000</v>
      </c>
      <c r="I15" s="14" t="s">
        <v>622</v>
      </c>
    </row>
    <row r="16" ht="45" customHeight="1">
      <c r="A16" s="13" t="s">
        <v>139</v>
      </c>
      <c r="B16" s="13" t="s">
        <v>241</v>
      </c>
      <c r="C16" s="14" t="s">
        <v>623</v>
      </c>
      <c r="D16" s="14" t="s">
        <v>631</v>
      </c>
      <c r="E16" s="13" t="s">
        <v>15</v>
      </c>
      <c r="F16" s="21">
        <v>0</v>
      </c>
      <c r="G16" s="21">
        <v>609746.76</v>
      </c>
      <c r="H16" s="21">
        <v>609746.76</v>
      </c>
      <c r="I16" s="14" t="s">
        <v>622</v>
      </c>
    </row>
    <row r="17" ht="30" customHeight="1">
      <c r="A17" s="13" t="s">
        <v>139</v>
      </c>
      <c r="B17" s="13" t="s">
        <v>241</v>
      </c>
      <c r="C17" s="14" t="s">
        <v>625</v>
      </c>
      <c r="D17" s="14" t="s">
        <v>631</v>
      </c>
      <c r="E17" s="13" t="s">
        <v>15</v>
      </c>
      <c r="F17" s="21">
        <v>0</v>
      </c>
      <c r="G17" s="21">
        <v>174118.7</v>
      </c>
      <c r="H17" s="21">
        <v>174118.7</v>
      </c>
      <c r="I17" s="14" t="s">
        <v>622</v>
      </c>
    </row>
    <row r="18" ht="30" customHeight="1">
      <c r="A18" s="13" t="s">
        <v>139</v>
      </c>
      <c r="B18" s="13" t="s">
        <v>241</v>
      </c>
      <c r="C18" s="14" t="s">
        <v>624</v>
      </c>
      <c r="D18" s="14" t="s">
        <v>631</v>
      </c>
      <c r="E18" s="13" t="s">
        <v>15</v>
      </c>
      <c r="F18" s="21">
        <v>0</v>
      </c>
      <c r="G18" s="21">
        <v>753687.81</v>
      </c>
      <c r="H18" s="21">
        <v>753687.81</v>
      </c>
      <c r="I18" s="14" t="s">
        <v>622</v>
      </c>
    </row>
    <row r="19" ht="45" customHeight="1">
      <c r="A19" s="13" t="s">
        <v>139</v>
      </c>
      <c r="B19" s="13" t="s">
        <v>241</v>
      </c>
      <c r="C19" s="14" t="s">
        <v>617</v>
      </c>
      <c r="D19" s="14" t="s">
        <v>631</v>
      </c>
      <c r="E19" s="13" t="s">
        <v>15</v>
      </c>
      <c r="F19" s="21">
        <v>0</v>
      </c>
      <c r="G19" s="21">
        <v>393276.48</v>
      </c>
      <c r="H19" s="21">
        <v>393276.48</v>
      </c>
      <c r="I19" s="14" t="s">
        <v>622</v>
      </c>
    </row>
    <row r="20" ht="30" customHeight="1">
      <c r="A20" s="13" t="s">
        <v>139</v>
      </c>
      <c r="B20" s="13" t="s">
        <v>241</v>
      </c>
      <c r="C20" s="14" t="s">
        <v>621</v>
      </c>
      <c r="D20" s="14" t="s">
        <v>631</v>
      </c>
      <c r="E20" s="13" t="s">
        <v>15</v>
      </c>
      <c r="F20" s="21">
        <v>0</v>
      </c>
      <c r="G20" s="21">
        <v>157554.61</v>
      </c>
      <c r="H20" s="21">
        <v>157554.61</v>
      </c>
      <c r="I20" s="14" t="s">
        <v>626</v>
      </c>
    </row>
    <row r="21" ht="45" customHeight="1">
      <c r="A21" s="13" t="s">
        <v>139</v>
      </c>
      <c r="B21" s="13" t="s">
        <v>241</v>
      </c>
      <c r="C21" s="14" t="s">
        <v>620</v>
      </c>
      <c r="D21" s="14" t="s">
        <v>631</v>
      </c>
      <c r="E21" s="13" t="s">
        <v>15</v>
      </c>
      <c r="F21" s="21">
        <v>0</v>
      </c>
      <c r="G21" s="21">
        <v>157554.62</v>
      </c>
      <c r="H21" s="21">
        <v>157554.62</v>
      </c>
      <c r="I21" s="14" t="s">
        <v>622</v>
      </c>
    </row>
    <row r="22" ht="30" customHeight="1">
      <c r="A22" s="13" t="s">
        <v>139</v>
      </c>
      <c r="B22" s="13" t="s">
        <v>350</v>
      </c>
      <c r="C22" s="14" t="s">
        <v>624</v>
      </c>
      <c r="D22" s="14" t="s">
        <v>632</v>
      </c>
      <c r="E22" s="13" t="s">
        <v>15</v>
      </c>
      <c r="F22" s="21">
        <v>0</v>
      </c>
      <c r="G22" s="21">
        <v>472046.29</v>
      </c>
      <c r="H22" s="21">
        <v>472046.29</v>
      </c>
      <c r="I22" s="14" t="s">
        <v>622</v>
      </c>
    </row>
    <row r="23" ht="30" customHeight="1">
      <c r="A23" s="13" t="s">
        <v>139</v>
      </c>
      <c r="B23" s="13" t="s">
        <v>351</v>
      </c>
      <c r="C23" s="14" t="s">
        <v>624</v>
      </c>
      <c r="D23" s="14" t="s">
        <v>633</v>
      </c>
      <c r="E23" s="13" t="s">
        <v>15</v>
      </c>
      <c r="F23" s="21">
        <v>0</v>
      </c>
      <c r="G23" s="21">
        <v>677092.03</v>
      </c>
      <c r="H23" s="21">
        <v>677092.03</v>
      </c>
      <c r="I23" s="14" t="s">
        <v>622</v>
      </c>
    </row>
    <row r="24" ht="30" customHeight="1">
      <c r="A24" s="13" t="s">
        <v>634</v>
      </c>
      <c r="B24" s="13" t="s">
        <v>241</v>
      </c>
      <c r="C24" s="14" t="s">
        <v>624</v>
      </c>
      <c r="D24" s="14" t="s">
        <v>635</v>
      </c>
      <c r="E24" s="13" t="s">
        <v>15</v>
      </c>
      <c r="F24" s="21">
        <v>0</v>
      </c>
      <c r="G24" s="21">
        <v>24000</v>
      </c>
      <c r="H24" s="21">
        <v>24000</v>
      </c>
      <c r="I24" s="14" t="s">
        <v>619</v>
      </c>
    </row>
    <row r="25" ht="30" customHeight="1">
      <c r="A25" s="13" t="s">
        <v>634</v>
      </c>
      <c r="B25" s="13" t="s">
        <v>352</v>
      </c>
      <c r="C25" s="14" t="s">
        <v>625</v>
      </c>
      <c r="D25" s="14" t="s">
        <v>636</v>
      </c>
      <c r="E25" s="13" t="s">
        <v>15</v>
      </c>
      <c r="F25" s="21">
        <v>0</v>
      </c>
      <c r="G25" s="21">
        <v>30000</v>
      </c>
      <c r="H25" s="21">
        <v>30000</v>
      </c>
      <c r="I25" s="14" t="s">
        <v>622</v>
      </c>
    </row>
    <row r="26" ht="30" customHeight="1">
      <c r="A26" s="13" t="s">
        <v>634</v>
      </c>
      <c r="B26" s="13" t="s">
        <v>352</v>
      </c>
      <c r="C26" s="14" t="s">
        <v>624</v>
      </c>
      <c r="D26" s="14" t="s">
        <v>636</v>
      </c>
      <c r="E26" s="13" t="s">
        <v>15</v>
      </c>
      <c r="F26" s="21">
        <v>0</v>
      </c>
      <c r="G26" s="21">
        <v>30000</v>
      </c>
      <c r="H26" s="21">
        <v>30000</v>
      </c>
      <c r="I26" s="14" t="s">
        <v>619</v>
      </c>
    </row>
    <row r="27" ht="30" customHeight="1">
      <c r="A27" s="13" t="s">
        <v>634</v>
      </c>
      <c r="B27" s="13" t="s">
        <v>353</v>
      </c>
      <c r="C27" s="14" t="s">
        <v>624</v>
      </c>
      <c r="D27" s="14" t="s">
        <v>637</v>
      </c>
      <c r="E27" s="13" t="s">
        <v>15</v>
      </c>
      <c r="F27" s="21">
        <v>0</v>
      </c>
      <c r="G27" s="21">
        <v>2000</v>
      </c>
      <c r="H27" s="21">
        <v>2000</v>
      </c>
      <c r="I27" s="14" t="s">
        <v>619</v>
      </c>
    </row>
    <row r="28" ht="30" customHeight="1">
      <c r="A28" s="13" t="s">
        <v>638</v>
      </c>
      <c r="B28" s="13" t="s">
        <v>351</v>
      </c>
      <c r="C28" s="14" t="s">
        <v>621</v>
      </c>
      <c r="D28" s="14" t="s">
        <v>639</v>
      </c>
      <c r="E28" s="13" t="s">
        <v>15</v>
      </c>
      <c r="F28" s="21">
        <v>0</v>
      </c>
      <c r="G28" s="21">
        <v>10000</v>
      </c>
      <c r="H28" s="21">
        <v>10000</v>
      </c>
      <c r="I28" s="14" t="s">
        <v>622</v>
      </c>
    </row>
    <row r="29" ht="30" customHeight="1">
      <c r="A29" s="13" t="s">
        <v>215</v>
      </c>
      <c r="B29" s="13" t="s">
        <v>241</v>
      </c>
      <c r="C29" s="14" t="s">
        <v>624</v>
      </c>
      <c r="D29" s="14" t="s">
        <v>640</v>
      </c>
      <c r="E29" s="13" t="s">
        <v>15</v>
      </c>
      <c r="F29" s="21">
        <v>0</v>
      </c>
      <c r="G29" s="21">
        <v>0</v>
      </c>
      <c r="H29" s="21">
        <v>0</v>
      </c>
      <c r="I29" s="14" t="s">
        <v>626</v>
      </c>
    </row>
    <row r="30" ht="30" customHeight="1">
      <c r="A30" s="13" t="s">
        <v>215</v>
      </c>
      <c r="B30" s="13" t="s">
        <v>241</v>
      </c>
      <c r="C30" s="14" t="s">
        <v>624</v>
      </c>
      <c r="D30" s="14" t="s">
        <v>641</v>
      </c>
      <c r="E30" s="13" t="s">
        <v>15</v>
      </c>
      <c r="F30" s="21">
        <v>0</v>
      </c>
      <c r="G30" s="21">
        <v>80000</v>
      </c>
      <c r="H30" s="21">
        <v>80000</v>
      </c>
      <c r="I30" s="14" t="s">
        <v>622</v>
      </c>
    </row>
    <row r="31" ht="30" customHeight="1">
      <c r="A31" s="13" t="s">
        <v>215</v>
      </c>
      <c r="B31" s="13" t="s">
        <v>350</v>
      </c>
      <c r="C31" s="14" t="s">
        <v>624</v>
      </c>
      <c r="D31" s="14" t="s">
        <v>642</v>
      </c>
      <c r="E31" s="13" t="s">
        <v>15</v>
      </c>
      <c r="F31" s="21">
        <v>0</v>
      </c>
      <c r="G31" s="21">
        <v>238973.24</v>
      </c>
      <c r="H31" s="21">
        <v>238973.24</v>
      </c>
      <c r="I31" s="14" t="s">
        <v>626</v>
      </c>
    </row>
    <row r="32" ht="30" customHeight="1">
      <c r="A32" s="13" t="s">
        <v>215</v>
      </c>
      <c r="B32" s="13" t="s">
        <v>353</v>
      </c>
      <c r="C32" s="14" t="s">
        <v>624</v>
      </c>
      <c r="D32" s="14" t="s">
        <v>643</v>
      </c>
      <c r="E32" s="13" t="s">
        <v>15</v>
      </c>
      <c r="F32" s="21">
        <v>0</v>
      </c>
      <c r="G32" s="21">
        <v>4251</v>
      </c>
      <c r="H32" s="21">
        <v>4251</v>
      </c>
      <c r="I32" s="14" t="s">
        <v>622</v>
      </c>
    </row>
    <row r="33" ht="30" customHeight="1">
      <c r="A33" s="13" t="s">
        <v>215</v>
      </c>
      <c r="B33" s="13" t="s">
        <v>355</v>
      </c>
      <c r="C33" s="14" t="s">
        <v>624</v>
      </c>
      <c r="D33" s="14" t="s">
        <v>644</v>
      </c>
      <c r="E33" s="13" t="s">
        <v>15</v>
      </c>
      <c r="F33" s="21">
        <v>0</v>
      </c>
      <c r="G33" s="21">
        <v>839.26</v>
      </c>
      <c r="H33" s="21">
        <v>839.26</v>
      </c>
      <c r="I33" s="14" t="s">
        <v>622</v>
      </c>
    </row>
    <row r="34" ht="45" customHeight="1">
      <c r="A34" s="13" t="s">
        <v>645</v>
      </c>
      <c r="B34" s="13" t="s">
        <v>241</v>
      </c>
      <c r="C34" s="14" t="s">
        <v>624</v>
      </c>
      <c r="D34" s="14" t="s">
        <v>646</v>
      </c>
      <c r="E34" s="13" t="s">
        <v>15</v>
      </c>
      <c r="F34" s="21">
        <v>0</v>
      </c>
      <c r="G34" s="21">
        <v>48000</v>
      </c>
      <c r="H34" s="21">
        <v>48000</v>
      </c>
      <c r="I34" s="14" t="s">
        <v>622</v>
      </c>
    </row>
    <row r="35" ht="30" customHeight="1">
      <c r="A35" s="13" t="s">
        <v>645</v>
      </c>
      <c r="B35" s="13" t="s">
        <v>369</v>
      </c>
      <c r="C35" s="14" t="s">
        <v>624</v>
      </c>
      <c r="D35" s="14" t="s">
        <v>647</v>
      </c>
      <c r="E35" s="13" t="s">
        <v>15</v>
      </c>
      <c r="F35" s="21">
        <v>0</v>
      </c>
      <c r="G35" s="21">
        <v>30000</v>
      </c>
      <c r="H35" s="21">
        <v>30000</v>
      </c>
      <c r="I35" s="14" t="s">
        <v>622</v>
      </c>
    </row>
    <row r="36" ht="30" customHeight="1">
      <c r="A36" s="13" t="s">
        <v>645</v>
      </c>
      <c r="B36" s="13" t="s">
        <v>350</v>
      </c>
      <c r="C36" s="14" t="s">
        <v>624</v>
      </c>
      <c r="D36" s="14" t="s">
        <v>648</v>
      </c>
      <c r="E36" s="13" t="s">
        <v>15</v>
      </c>
      <c r="F36" s="21">
        <v>0</v>
      </c>
      <c r="G36" s="21">
        <v>140500</v>
      </c>
      <c r="H36" s="21">
        <v>140500</v>
      </c>
      <c r="I36" s="14" t="s">
        <v>622</v>
      </c>
    </row>
    <row r="37" ht="30" customHeight="1">
      <c r="A37" s="13" t="s">
        <v>645</v>
      </c>
      <c r="B37" s="13" t="s">
        <v>351</v>
      </c>
      <c r="C37" s="14" t="s">
        <v>624</v>
      </c>
      <c r="D37" s="14" t="s">
        <v>649</v>
      </c>
      <c r="E37" s="13" t="s">
        <v>15</v>
      </c>
      <c r="F37" s="21">
        <v>0</v>
      </c>
      <c r="G37" s="21">
        <v>10000</v>
      </c>
      <c r="H37" s="21">
        <v>10000</v>
      </c>
      <c r="I37" s="14" t="s">
        <v>622</v>
      </c>
    </row>
    <row r="38" ht="30" customHeight="1">
      <c r="A38" s="13" t="s">
        <v>645</v>
      </c>
      <c r="B38" s="13" t="s">
        <v>353</v>
      </c>
      <c r="C38" s="14" t="s">
        <v>624</v>
      </c>
      <c r="D38" s="14" t="s">
        <v>650</v>
      </c>
      <c r="E38" s="13" t="s">
        <v>15</v>
      </c>
      <c r="F38" s="21">
        <v>0</v>
      </c>
      <c r="G38" s="21">
        <v>12360.96</v>
      </c>
      <c r="H38" s="21">
        <v>12360.96</v>
      </c>
      <c r="I38" s="14" t="s">
        <v>619</v>
      </c>
    </row>
    <row r="39" ht="30" customHeight="1">
      <c r="A39" s="13" t="s">
        <v>651</v>
      </c>
      <c r="B39" s="13" t="s">
        <v>358</v>
      </c>
      <c r="C39" s="14" t="s">
        <v>624</v>
      </c>
      <c r="D39" s="14" t="s">
        <v>652</v>
      </c>
      <c r="E39" s="13" t="s">
        <v>15</v>
      </c>
      <c r="F39" s="21">
        <v>0</v>
      </c>
      <c r="G39" s="21">
        <v>15000</v>
      </c>
      <c r="H39" s="21">
        <v>15000</v>
      </c>
      <c r="I39" s="14" t="s">
        <v>622</v>
      </c>
    </row>
    <row r="40" ht="45" customHeight="1">
      <c r="A40" s="13" t="s">
        <v>651</v>
      </c>
      <c r="B40" s="13" t="s">
        <v>350</v>
      </c>
      <c r="C40" s="14" t="s">
        <v>617</v>
      </c>
      <c r="D40" s="14" t="s">
        <v>653</v>
      </c>
      <c r="E40" s="13" t="s">
        <v>15</v>
      </c>
      <c r="F40" s="21">
        <v>0</v>
      </c>
      <c r="G40" s="21">
        <v>960000</v>
      </c>
      <c r="H40" s="21">
        <v>960000</v>
      </c>
      <c r="I40" s="14" t="s">
        <v>622</v>
      </c>
    </row>
    <row r="41" ht="30" customHeight="1">
      <c r="A41" s="13" t="s">
        <v>651</v>
      </c>
      <c r="B41" s="13" t="s">
        <v>351</v>
      </c>
      <c r="C41" s="14" t="s">
        <v>624</v>
      </c>
      <c r="D41" s="14" t="s">
        <v>654</v>
      </c>
      <c r="E41" s="13" t="s">
        <v>15</v>
      </c>
      <c r="F41" s="21">
        <v>0</v>
      </c>
      <c r="G41" s="21">
        <v>25000</v>
      </c>
      <c r="H41" s="21">
        <v>25000</v>
      </c>
      <c r="I41" s="14" t="s">
        <v>622</v>
      </c>
    </row>
    <row r="42" ht="45" customHeight="1">
      <c r="A42" s="13" t="s">
        <v>651</v>
      </c>
      <c r="B42" s="13" t="s">
        <v>354</v>
      </c>
      <c r="C42" s="14" t="s">
        <v>655</v>
      </c>
      <c r="D42" s="14" t="s">
        <v>656</v>
      </c>
      <c r="E42" s="13" t="s">
        <v>15</v>
      </c>
      <c r="F42" s="21">
        <v>0</v>
      </c>
      <c r="G42" s="21">
        <v>75000</v>
      </c>
      <c r="H42" s="21">
        <v>75000</v>
      </c>
      <c r="I42" s="14" t="s">
        <v>622</v>
      </c>
    </row>
    <row r="43" ht="30" customHeight="1">
      <c r="A43" s="13" t="s">
        <v>651</v>
      </c>
      <c r="B43" s="13" t="s">
        <v>354</v>
      </c>
      <c r="C43" s="14" t="s">
        <v>625</v>
      </c>
      <c r="D43" s="14" t="s">
        <v>656</v>
      </c>
      <c r="E43" s="13" t="s">
        <v>15</v>
      </c>
      <c r="F43" s="21">
        <v>0</v>
      </c>
      <c r="G43" s="21">
        <v>43140</v>
      </c>
      <c r="H43" s="21">
        <v>43140</v>
      </c>
      <c r="I43" s="14" t="s">
        <v>622</v>
      </c>
    </row>
    <row r="44" ht="45" customHeight="1">
      <c r="A44" s="13" t="s">
        <v>651</v>
      </c>
      <c r="B44" s="13" t="s">
        <v>354</v>
      </c>
      <c r="C44" s="14" t="s">
        <v>617</v>
      </c>
      <c r="D44" s="14" t="s">
        <v>656</v>
      </c>
      <c r="E44" s="13" t="s">
        <v>15</v>
      </c>
      <c r="F44" s="21">
        <v>0</v>
      </c>
      <c r="G44" s="21">
        <v>5000</v>
      </c>
      <c r="H44" s="21">
        <v>5000</v>
      </c>
      <c r="I44" s="14" t="s">
        <v>622</v>
      </c>
    </row>
    <row r="45" ht="30" customHeight="1">
      <c r="A45" s="13" t="s">
        <v>651</v>
      </c>
      <c r="B45" s="13" t="s">
        <v>354</v>
      </c>
      <c r="C45" s="14" t="s">
        <v>624</v>
      </c>
      <c r="D45" s="14" t="s">
        <v>656</v>
      </c>
      <c r="E45" s="13" t="s">
        <v>15</v>
      </c>
      <c r="F45" s="21">
        <v>0</v>
      </c>
      <c r="G45" s="21">
        <v>165906</v>
      </c>
      <c r="H45" s="21">
        <v>165906</v>
      </c>
      <c r="I45" s="14" t="s">
        <v>622</v>
      </c>
    </row>
    <row r="46" ht="45" customHeight="1">
      <c r="A46" s="13" t="s">
        <v>651</v>
      </c>
      <c r="B46" s="13" t="s">
        <v>354</v>
      </c>
      <c r="C46" s="14" t="s">
        <v>657</v>
      </c>
      <c r="D46" s="14" t="s">
        <v>656</v>
      </c>
      <c r="E46" s="13" t="s">
        <v>15</v>
      </c>
      <c r="F46" s="21">
        <v>0</v>
      </c>
      <c r="G46" s="21">
        <v>80000</v>
      </c>
      <c r="H46" s="21">
        <v>80000</v>
      </c>
      <c r="I46" s="14" t="s">
        <v>622</v>
      </c>
    </row>
    <row r="47" ht="45" customHeight="1">
      <c r="A47" s="13" t="s">
        <v>651</v>
      </c>
      <c r="B47" s="13" t="s">
        <v>355</v>
      </c>
      <c r="C47" s="14" t="s">
        <v>617</v>
      </c>
      <c r="D47" s="14" t="s">
        <v>658</v>
      </c>
      <c r="E47" s="13" t="s">
        <v>15</v>
      </c>
      <c r="F47" s="21">
        <v>0</v>
      </c>
      <c r="G47" s="21">
        <v>113376</v>
      </c>
      <c r="H47" s="21">
        <v>113376</v>
      </c>
      <c r="I47" s="14" t="s">
        <v>622</v>
      </c>
    </row>
    <row r="48" ht="30" customHeight="1">
      <c r="A48" s="13" t="s">
        <v>651</v>
      </c>
      <c r="B48" s="13" t="s">
        <v>355</v>
      </c>
      <c r="C48" s="14" t="s">
        <v>624</v>
      </c>
      <c r="D48" s="14" t="s">
        <v>658</v>
      </c>
      <c r="E48" s="13" t="s">
        <v>15</v>
      </c>
      <c r="F48" s="21">
        <v>0</v>
      </c>
      <c r="G48" s="21">
        <v>117050</v>
      </c>
      <c r="H48" s="21">
        <v>117050</v>
      </c>
      <c r="I48" s="14" t="s">
        <v>622</v>
      </c>
    </row>
    <row r="49" ht="30" customHeight="1">
      <c r="A49" s="13" t="s">
        <v>659</v>
      </c>
      <c r="B49" s="13" t="s">
        <v>241</v>
      </c>
      <c r="C49" s="14" t="s">
        <v>624</v>
      </c>
      <c r="D49" s="14" t="s">
        <v>660</v>
      </c>
      <c r="E49" s="13" t="s">
        <v>15</v>
      </c>
      <c r="F49" s="21">
        <v>0</v>
      </c>
      <c r="G49" s="21">
        <v>5000</v>
      </c>
      <c r="H49" s="21">
        <v>5000</v>
      </c>
      <c r="I49" s="14" t="s">
        <v>622</v>
      </c>
    </row>
    <row r="50" ht="30" customHeight="1">
      <c r="A50" s="13" t="s">
        <v>661</v>
      </c>
      <c r="B50" s="13" t="s">
        <v>241</v>
      </c>
      <c r="C50" s="14" t="s">
        <v>624</v>
      </c>
      <c r="D50" s="14" t="s">
        <v>662</v>
      </c>
      <c r="E50" s="13" t="s">
        <v>15</v>
      </c>
      <c r="F50" s="21">
        <v>0</v>
      </c>
      <c r="G50" s="21">
        <v>30088</v>
      </c>
      <c r="H50" s="21">
        <v>30088</v>
      </c>
      <c r="I50" s="14" t="s">
        <v>622</v>
      </c>
    </row>
    <row r="51" ht="30" customHeight="1">
      <c r="A51" s="13" t="s">
        <v>661</v>
      </c>
      <c r="B51" s="13" t="s">
        <v>350</v>
      </c>
      <c r="C51" s="14" t="s">
        <v>624</v>
      </c>
      <c r="D51" s="14" t="s">
        <v>663</v>
      </c>
      <c r="E51" s="13" t="s">
        <v>15</v>
      </c>
      <c r="F51" s="21">
        <v>0</v>
      </c>
      <c r="G51" s="21">
        <v>182869</v>
      </c>
      <c r="H51" s="21">
        <v>182869</v>
      </c>
      <c r="I51" s="14" t="s">
        <v>622</v>
      </c>
    </row>
    <row r="52" ht="30" customHeight="1">
      <c r="A52" s="13" t="s">
        <v>661</v>
      </c>
      <c r="B52" s="13" t="s">
        <v>351</v>
      </c>
      <c r="C52" s="14" t="s">
        <v>624</v>
      </c>
      <c r="D52" s="14" t="s">
        <v>664</v>
      </c>
      <c r="E52" s="13" t="s">
        <v>15</v>
      </c>
      <c r="F52" s="21">
        <v>0</v>
      </c>
      <c r="G52" s="21">
        <v>891</v>
      </c>
      <c r="H52" s="21">
        <v>891</v>
      </c>
      <c r="I52" s="14" t="s">
        <v>622</v>
      </c>
    </row>
    <row r="53" ht="30" customHeight="1">
      <c r="A53" s="13" t="s">
        <v>661</v>
      </c>
      <c r="B53" s="13" t="s">
        <v>352</v>
      </c>
      <c r="C53" s="14" t="s">
        <v>624</v>
      </c>
      <c r="D53" s="14" t="s">
        <v>665</v>
      </c>
      <c r="E53" s="13" t="s">
        <v>15</v>
      </c>
      <c r="F53" s="21">
        <v>0</v>
      </c>
      <c r="G53" s="21">
        <v>3600</v>
      </c>
      <c r="H53" s="21">
        <v>3600</v>
      </c>
      <c r="I53" s="14" t="s">
        <v>622</v>
      </c>
    </row>
    <row r="54" ht="30" customHeight="1">
      <c r="A54" s="13" t="s">
        <v>661</v>
      </c>
      <c r="B54" s="13" t="s">
        <v>353</v>
      </c>
      <c r="C54" s="14" t="s">
        <v>624</v>
      </c>
      <c r="D54" s="14" t="s">
        <v>666</v>
      </c>
      <c r="E54" s="13" t="s">
        <v>15</v>
      </c>
      <c r="F54" s="21">
        <v>0</v>
      </c>
      <c r="G54" s="21">
        <v>100</v>
      </c>
      <c r="H54" s="21">
        <v>100</v>
      </c>
      <c r="I54" s="14" t="s">
        <v>622</v>
      </c>
    </row>
    <row r="55" ht="30" customHeight="1">
      <c r="A55" s="13" t="s">
        <v>667</v>
      </c>
      <c r="B55" s="13" t="s">
        <v>241</v>
      </c>
      <c r="C55" s="14" t="s">
        <v>624</v>
      </c>
      <c r="D55" s="14" t="s">
        <v>668</v>
      </c>
      <c r="E55" s="13" t="s">
        <v>15</v>
      </c>
      <c r="F55" s="21">
        <v>127150</v>
      </c>
      <c r="G55" s="21">
        <v>127150</v>
      </c>
      <c r="H55" s="21">
        <v>0</v>
      </c>
      <c r="I55" s="14" t="s">
        <v>622</v>
      </c>
    </row>
    <row r="56" ht="45" customHeight="1">
      <c r="A56" s="13" t="s">
        <v>667</v>
      </c>
      <c r="B56" s="13" t="s">
        <v>241</v>
      </c>
      <c r="C56" s="14" t="s">
        <v>657</v>
      </c>
      <c r="D56" s="14" t="s">
        <v>668</v>
      </c>
      <c r="E56" s="13" t="s">
        <v>15</v>
      </c>
      <c r="F56" s="21">
        <v>0</v>
      </c>
      <c r="G56" s="21">
        <v>45750</v>
      </c>
      <c r="H56" s="21">
        <v>45750</v>
      </c>
      <c r="I56" s="14" t="s">
        <v>622</v>
      </c>
    </row>
    <row r="57" ht="30" customHeight="1">
      <c r="A57" s="13" t="s">
        <v>667</v>
      </c>
      <c r="B57" s="13" t="s">
        <v>241</v>
      </c>
      <c r="C57" s="14" t="s">
        <v>624</v>
      </c>
      <c r="D57" s="14" t="s">
        <v>668</v>
      </c>
      <c r="E57" s="13" t="s">
        <v>15</v>
      </c>
      <c r="F57" s="21">
        <v>0</v>
      </c>
      <c r="G57" s="21">
        <v>127150</v>
      </c>
      <c r="H57" s="21">
        <v>127150</v>
      </c>
      <c r="I57" s="14" t="s">
        <v>622</v>
      </c>
    </row>
    <row r="58" ht="30" customHeight="1">
      <c r="A58" s="13" t="s">
        <v>667</v>
      </c>
      <c r="B58" s="13" t="s">
        <v>241</v>
      </c>
      <c r="C58" s="14" t="s">
        <v>621</v>
      </c>
      <c r="D58" s="14" t="s">
        <v>668</v>
      </c>
      <c r="E58" s="13" t="s">
        <v>15</v>
      </c>
      <c r="F58" s="21">
        <v>0</v>
      </c>
      <c r="G58" s="21">
        <v>4090</v>
      </c>
      <c r="H58" s="21">
        <v>4090</v>
      </c>
      <c r="I58" s="14" t="s">
        <v>622</v>
      </c>
    </row>
    <row r="59" ht="30" customHeight="1">
      <c r="A59" s="13" t="s">
        <v>669</v>
      </c>
      <c r="B59" s="13" t="s">
        <v>241</v>
      </c>
      <c r="C59" s="14" t="s">
        <v>624</v>
      </c>
      <c r="D59" s="14" t="s">
        <v>670</v>
      </c>
      <c r="E59" s="13" t="s">
        <v>15</v>
      </c>
      <c r="F59" s="21">
        <v>0</v>
      </c>
      <c r="G59" s="21">
        <v>93000</v>
      </c>
      <c r="H59" s="21">
        <v>93000</v>
      </c>
      <c r="I59" s="14" t="s">
        <v>622</v>
      </c>
    </row>
    <row r="60" ht="30" customHeight="1">
      <c r="A60" s="13" t="s">
        <v>671</v>
      </c>
      <c r="B60" s="13" t="s">
        <v>350</v>
      </c>
      <c r="C60" s="14" t="s">
        <v>624</v>
      </c>
      <c r="D60" s="14" t="s">
        <v>672</v>
      </c>
      <c r="E60" s="13" t="s">
        <v>15</v>
      </c>
      <c r="F60" s="21">
        <v>0</v>
      </c>
      <c r="G60" s="21">
        <v>23750</v>
      </c>
      <c r="H60" s="21">
        <v>23750</v>
      </c>
      <c r="I60" s="14" t="s">
        <v>622</v>
      </c>
    </row>
    <row r="61" ht="30" customHeight="1">
      <c r="A61" s="13" t="s">
        <v>671</v>
      </c>
      <c r="B61" s="13" t="s">
        <v>351</v>
      </c>
      <c r="C61" s="14" t="s">
        <v>625</v>
      </c>
      <c r="D61" s="14" t="s">
        <v>673</v>
      </c>
      <c r="E61" s="13" t="s">
        <v>15</v>
      </c>
      <c r="F61" s="21">
        <v>0</v>
      </c>
      <c r="G61" s="21">
        <v>24675</v>
      </c>
      <c r="H61" s="21">
        <v>24675</v>
      </c>
      <c r="I61" s="14" t="s">
        <v>622</v>
      </c>
    </row>
    <row r="62" ht="30" customHeight="1">
      <c r="A62" s="13" t="s">
        <v>671</v>
      </c>
      <c r="B62" s="13" t="s">
        <v>351</v>
      </c>
      <c r="C62" s="14" t="s">
        <v>624</v>
      </c>
      <c r="D62" s="14" t="s">
        <v>673</v>
      </c>
      <c r="E62" s="13" t="s">
        <v>15</v>
      </c>
      <c r="F62" s="21">
        <v>0</v>
      </c>
      <c r="G62" s="21">
        <v>59675</v>
      </c>
      <c r="H62" s="21">
        <v>59675</v>
      </c>
      <c r="I62" s="14" t="s">
        <v>622</v>
      </c>
    </row>
    <row r="63" ht="45" customHeight="1">
      <c r="A63" s="13" t="s">
        <v>671</v>
      </c>
      <c r="B63" s="13" t="s">
        <v>351</v>
      </c>
      <c r="C63" s="14" t="s">
        <v>617</v>
      </c>
      <c r="D63" s="14" t="s">
        <v>673</v>
      </c>
      <c r="E63" s="13" t="s">
        <v>15</v>
      </c>
      <c r="F63" s="21">
        <v>0</v>
      </c>
      <c r="G63" s="21">
        <v>25847.11</v>
      </c>
      <c r="H63" s="21">
        <v>25847.11</v>
      </c>
      <c r="I63" s="14" t="s">
        <v>622</v>
      </c>
    </row>
    <row r="64" ht="30" customHeight="1">
      <c r="A64" s="13" t="s">
        <v>671</v>
      </c>
      <c r="B64" s="13" t="s">
        <v>352</v>
      </c>
      <c r="C64" s="14" t="s">
        <v>624</v>
      </c>
      <c r="D64" s="14" t="s">
        <v>674</v>
      </c>
      <c r="E64" s="13" t="s">
        <v>15</v>
      </c>
      <c r="F64" s="21">
        <v>0</v>
      </c>
      <c r="G64" s="21">
        <v>25000</v>
      </c>
      <c r="H64" s="21">
        <v>25000</v>
      </c>
      <c r="I64" s="14" t="s">
        <v>622</v>
      </c>
    </row>
    <row r="65" ht="45" customHeight="1">
      <c r="A65" s="13" t="s">
        <v>675</v>
      </c>
      <c r="B65" s="13" t="s">
        <v>241</v>
      </c>
      <c r="C65" s="14" t="s">
        <v>655</v>
      </c>
      <c r="D65" s="14" t="s">
        <v>676</v>
      </c>
      <c r="E65" s="13" t="s">
        <v>15</v>
      </c>
      <c r="F65" s="21">
        <v>0</v>
      </c>
      <c r="G65" s="21">
        <v>500</v>
      </c>
      <c r="H65" s="21">
        <v>500</v>
      </c>
      <c r="I65" s="14" t="s">
        <v>619</v>
      </c>
    </row>
    <row r="66" ht="45" customHeight="1">
      <c r="A66" s="13" t="s">
        <v>675</v>
      </c>
      <c r="B66" s="13" t="s">
        <v>241</v>
      </c>
      <c r="C66" s="14" t="s">
        <v>657</v>
      </c>
      <c r="D66" s="14" t="s">
        <v>676</v>
      </c>
      <c r="E66" s="13" t="s">
        <v>15</v>
      </c>
      <c r="F66" s="21">
        <v>0</v>
      </c>
      <c r="G66" s="21">
        <v>24250</v>
      </c>
      <c r="H66" s="21">
        <v>24250</v>
      </c>
      <c r="I66" s="14" t="s">
        <v>622</v>
      </c>
    </row>
    <row r="67" ht="30" customHeight="1">
      <c r="A67" s="13" t="s">
        <v>675</v>
      </c>
      <c r="B67" s="13" t="s">
        <v>241</v>
      </c>
      <c r="C67" s="14" t="s">
        <v>624</v>
      </c>
      <c r="D67" s="14" t="s">
        <v>676</v>
      </c>
      <c r="E67" s="13" t="s">
        <v>15</v>
      </c>
      <c r="F67" s="21">
        <v>24500</v>
      </c>
      <c r="G67" s="21">
        <v>24500</v>
      </c>
      <c r="H67" s="21">
        <v>0</v>
      </c>
      <c r="I67" s="14" t="s">
        <v>622</v>
      </c>
    </row>
    <row r="68" ht="30" customHeight="1">
      <c r="A68" s="13" t="s">
        <v>675</v>
      </c>
      <c r="B68" s="13" t="s">
        <v>241</v>
      </c>
      <c r="C68" s="14" t="s">
        <v>624</v>
      </c>
      <c r="D68" s="14" t="s">
        <v>676</v>
      </c>
      <c r="E68" s="13" t="s">
        <v>15</v>
      </c>
      <c r="F68" s="21">
        <v>0</v>
      </c>
      <c r="G68" s="21">
        <v>24500</v>
      </c>
      <c r="H68" s="21">
        <v>24500</v>
      </c>
      <c r="I68" s="14" t="s">
        <v>626</v>
      </c>
    </row>
    <row r="69">
      <c r="A69" s="13" t="s">
        <v>651</v>
      </c>
      <c r="B69" s="13" t="s">
        <v>371</v>
      </c>
      <c r="C69" s="14"/>
      <c r="D69" s="14" t="s">
        <v>677</v>
      </c>
      <c r="E69" s="13" t="s">
        <v>15</v>
      </c>
      <c r="F69" s="21">
        <v>0</v>
      </c>
      <c r="G69" s="21">
        <v>8000</v>
      </c>
      <c r="H69" s="21">
        <v>8000</v>
      </c>
      <c r="I69" s="14" t="s">
        <v>622</v>
      </c>
    </row>
    <row r="70" ht="20" customHeight="1">
</row>
    <row r="71" ht="20" customHeight="1">
      <c r="A71" s="15" t="s">
        <v>604</v>
      </c>
      <c r="B71" s="15"/>
      <c r="C71" s="15"/>
      <c r="D71" s="15" t="s">
        <v>678</v>
      </c>
      <c r="E71" s="15"/>
      <c r="F71" s="15"/>
      <c r="G71" s="15"/>
      <c r="H71" s="15"/>
      <c r="I71" s="15"/>
    </row>
    <row r="72" ht="20" customHeight="1">
      <c r="A72" s="13" t="s">
        <v>606</v>
      </c>
      <c r="B72" s="13" t="s">
        <v>607</v>
      </c>
      <c r="C72" s="13" t="s">
        <v>608</v>
      </c>
      <c r="D72" s="13" t="s">
        <v>609</v>
      </c>
      <c r="E72" s="13" t="s">
        <v>610</v>
      </c>
      <c r="F72" s="13" t="s">
        <v>611</v>
      </c>
      <c r="G72" s="13"/>
      <c r="H72" s="13"/>
      <c r="I72" s="13"/>
    </row>
    <row r="73" ht="20" customHeight="1">
      <c r="A73" s="13"/>
      <c r="B73" s="13"/>
      <c r="C73" s="13"/>
      <c r="D73" s="13"/>
      <c r="E73" s="13"/>
      <c r="F73" s="13" t="s">
        <v>612</v>
      </c>
      <c r="G73" s="13" t="s">
        <v>613</v>
      </c>
      <c r="H73" s="13" t="s">
        <v>614</v>
      </c>
      <c r="I73" s="13" t="s">
        <v>615</v>
      </c>
    </row>
    <row r="74" ht="30" customHeight="1">
      <c r="A74" s="13" t="s">
        <v>645</v>
      </c>
      <c r="B74" s="13" t="s">
        <v>241</v>
      </c>
      <c r="C74" s="14" t="s">
        <v>679</v>
      </c>
      <c r="D74" s="14" t="s">
        <v>680</v>
      </c>
      <c r="E74" s="13" t="s">
        <v>15</v>
      </c>
      <c r="F74" s="21">
        <v>0</v>
      </c>
      <c r="G74" s="21">
        <v>516145.38</v>
      </c>
      <c r="H74" s="21">
        <v>516145.38</v>
      </c>
      <c r="I74" s="14" t="s">
        <v>619</v>
      </c>
    </row>
    <row r="75" ht="15" customHeight="1">
      <c r="A75" s="13" t="s">
        <v>651</v>
      </c>
      <c r="B75" s="13" t="s">
        <v>354</v>
      </c>
      <c r="C75" s="14" t="s">
        <v>681</v>
      </c>
      <c r="D75" s="14" t="s">
        <v>682</v>
      </c>
      <c r="E75" s="13" t="s">
        <v>15</v>
      </c>
      <c r="F75" s="21">
        <v>0</v>
      </c>
      <c r="G75" s="21">
        <v>2859424.8</v>
      </c>
      <c r="H75" s="21">
        <v>2859424.8</v>
      </c>
      <c r="I75" s="14" t="s">
        <v>622</v>
      </c>
    </row>
    <row r="76" ht="30" customHeight="1">
      <c r="A76" s="13" t="s">
        <v>667</v>
      </c>
      <c r="B76" s="13" t="s">
        <v>241</v>
      </c>
      <c r="C76" s="14" t="s">
        <v>679</v>
      </c>
      <c r="D76" s="14" t="s">
        <v>683</v>
      </c>
      <c r="E76" s="13" t="s">
        <v>15</v>
      </c>
      <c r="F76" s="21">
        <v>0</v>
      </c>
      <c r="G76" s="21">
        <v>552802.38</v>
      </c>
      <c r="H76" s="21">
        <v>552802.38</v>
      </c>
      <c r="I76" s="14" t="s">
        <v>622</v>
      </c>
    </row>
    <row r="77" ht="20" customHeight="1">
</row>
    <row r="78" ht="20" customHeight="1">
      <c r="A78" s="15" t="s">
        <v>604</v>
      </c>
      <c r="B78" s="15"/>
      <c r="C78" s="15"/>
      <c r="D78" s="15" t="s">
        <v>684</v>
      </c>
      <c r="E78" s="15"/>
      <c r="F78" s="15"/>
      <c r="G78" s="15"/>
      <c r="H78" s="15"/>
      <c r="I78" s="15"/>
    </row>
    <row r="79" ht="20" customHeight="1">
      <c r="A79" s="13" t="s">
        <v>606</v>
      </c>
      <c r="B79" s="13" t="s">
        <v>607</v>
      </c>
      <c r="C79" s="13" t="s">
        <v>608</v>
      </c>
      <c r="D79" s="13" t="s">
        <v>609</v>
      </c>
      <c r="E79" s="13" t="s">
        <v>610</v>
      </c>
      <c r="F79" s="13" t="s">
        <v>611</v>
      </c>
      <c r="G79" s="13"/>
      <c r="H79" s="13"/>
      <c r="I79" s="13"/>
    </row>
    <row r="80" ht="20" customHeight="1">
      <c r="A80" s="13"/>
      <c r="B80" s="13"/>
      <c r="C80" s="13"/>
      <c r="D80" s="13"/>
      <c r="E80" s="13"/>
      <c r="F80" s="13" t="s">
        <v>612</v>
      </c>
      <c r="G80" s="13" t="s">
        <v>613</v>
      </c>
      <c r="H80" s="13" t="s">
        <v>614</v>
      </c>
      <c r="I80" s="13" t="s">
        <v>615</v>
      </c>
    </row>
    <row r="81" ht="15" customHeight="1">
      <c r="A81" s="13" t="s">
        <v>616</v>
      </c>
      <c r="B81" s="13" t="s">
        <v>241</v>
      </c>
      <c r="C81" s="14" t="s">
        <v>685</v>
      </c>
      <c r="D81" s="14" t="s">
        <v>686</v>
      </c>
      <c r="E81" s="13" t="s">
        <v>15</v>
      </c>
      <c r="F81" s="21">
        <v>0</v>
      </c>
      <c r="G81" s="21">
        <v>90000</v>
      </c>
      <c r="H81" s="21">
        <v>90000</v>
      </c>
      <c r="I81" s="14" t="s">
        <v>622</v>
      </c>
    </row>
    <row r="82" ht="30" customHeight="1">
      <c r="A82" s="13" t="s">
        <v>139</v>
      </c>
      <c r="B82" s="13" t="s">
        <v>241</v>
      </c>
      <c r="C82" s="14" t="s">
        <v>685</v>
      </c>
      <c r="D82" s="14" t="s">
        <v>687</v>
      </c>
      <c r="E82" s="13" t="s">
        <v>15</v>
      </c>
      <c r="F82" s="21">
        <v>0</v>
      </c>
      <c r="G82" s="21">
        <v>20234</v>
      </c>
      <c r="H82" s="21">
        <v>20234</v>
      </c>
      <c r="I82" s="14" t="s">
        <v>619</v>
      </c>
    </row>
    <row r="83" ht="15" customHeight="1">
      <c r="A83" s="13" t="s">
        <v>634</v>
      </c>
      <c r="B83" s="13" t="s">
        <v>241</v>
      </c>
      <c r="C83" s="14" t="s">
        <v>685</v>
      </c>
      <c r="D83" s="14" t="s">
        <v>688</v>
      </c>
      <c r="E83" s="13" t="s">
        <v>15</v>
      </c>
      <c r="F83" s="21">
        <v>0</v>
      </c>
      <c r="G83" s="21">
        <v>3000</v>
      </c>
      <c r="H83" s="21">
        <v>3000</v>
      </c>
      <c r="I83" s="14" t="s">
        <v>619</v>
      </c>
    </row>
    <row r="84" ht="30" customHeight="1">
      <c r="A84" s="13" t="s">
        <v>645</v>
      </c>
      <c r="B84" s="13" t="s">
        <v>241</v>
      </c>
      <c r="C84" s="14" t="s">
        <v>685</v>
      </c>
      <c r="D84" s="14" t="s">
        <v>689</v>
      </c>
      <c r="E84" s="13" t="s">
        <v>15</v>
      </c>
      <c r="F84" s="21">
        <v>0</v>
      </c>
      <c r="G84" s="21">
        <v>2000</v>
      </c>
      <c r="H84" s="21">
        <v>2000</v>
      </c>
      <c r="I84" s="14" t="s">
        <v>619</v>
      </c>
    </row>
    <row r="85" ht="15" customHeight="1">
      <c r="A85" s="13" t="s">
        <v>651</v>
      </c>
      <c r="B85" s="13" t="s">
        <v>354</v>
      </c>
      <c r="C85" s="14" t="s">
        <v>685</v>
      </c>
      <c r="D85" s="14" t="s">
        <v>690</v>
      </c>
      <c r="E85" s="13" t="s">
        <v>15</v>
      </c>
      <c r="F85" s="21">
        <v>0</v>
      </c>
      <c r="G85" s="21">
        <v>54112</v>
      </c>
      <c r="H85" s="21">
        <v>54112</v>
      </c>
      <c r="I85" s="14" t="s">
        <v>622</v>
      </c>
    </row>
    <row r="86" ht="30" customHeight="1">
      <c r="A86" s="13" t="s">
        <v>691</v>
      </c>
      <c r="B86" s="13" t="s">
        <v>353</v>
      </c>
      <c r="C86" s="14" t="s">
        <v>685</v>
      </c>
      <c r="D86" s="14" t="s">
        <v>692</v>
      </c>
      <c r="E86" s="13" t="s">
        <v>15</v>
      </c>
      <c r="F86" s="21">
        <v>0</v>
      </c>
      <c r="G86" s="21">
        <v>1000</v>
      </c>
      <c r="H86" s="21">
        <v>1000</v>
      </c>
      <c r="I86" s="14" t="s">
        <v>619</v>
      </c>
    </row>
    <row r="87" ht="15" customHeight="1">
      <c r="A87" s="13" t="s">
        <v>693</v>
      </c>
      <c r="B87" s="13" t="s">
        <v>241</v>
      </c>
      <c r="C87" s="14" t="s">
        <v>685</v>
      </c>
      <c r="D87" s="14" t="s">
        <v>694</v>
      </c>
      <c r="E87" s="13" t="s">
        <v>15</v>
      </c>
      <c r="F87" s="21">
        <v>0</v>
      </c>
      <c r="G87" s="21">
        <v>4000</v>
      </c>
      <c r="H87" s="21">
        <v>4000</v>
      </c>
      <c r="I87" s="14" t="s">
        <v>619</v>
      </c>
    </row>
    <row r="88" ht="30" customHeight="1">
      <c r="A88" s="13" t="s">
        <v>667</v>
      </c>
      <c r="B88" s="13" t="s">
        <v>241</v>
      </c>
      <c r="C88" s="14" t="s">
        <v>685</v>
      </c>
      <c r="D88" s="14" t="s">
        <v>695</v>
      </c>
      <c r="E88" s="13" t="s">
        <v>15</v>
      </c>
      <c r="F88" s="21">
        <v>0</v>
      </c>
      <c r="G88" s="21">
        <v>16000</v>
      </c>
      <c r="H88" s="21">
        <v>16000</v>
      </c>
      <c r="I88" s="14" t="s">
        <v>619</v>
      </c>
    </row>
    <row r="89" ht="30" customHeight="1">
      <c r="A89" s="13" t="s">
        <v>671</v>
      </c>
      <c r="B89" s="13" t="s">
        <v>350</v>
      </c>
      <c r="C89" s="14" t="s">
        <v>685</v>
      </c>
      <c r="D89" s="14" t="s">
        <v>696</v>
      </c>
      <c r="E89" s="13" t="s">
        <v>15</v>
      </c>
      <c r="F89" s="21">
        <v>0</v>
      </c>
      <c r="G89" s="21">
        <v>7154</v>
      </c>
      <c r="H89" s="21">
        <v>7154</v>
      </c>
      <c r="I89" s="14" t="s">
        <v>622</v>
      </c>
    </row>
    <row r="90" ht="15" customHeight="1">
      <c r="A90" s="13" t="s">
        <v>671</v>
      </c>
      <c r="B90" s="13" t="s">
        <v>351</v>
      </c>
      <c r="C90" s="14" t="s">
        <v>685</v>
      </c>
      <c r="D90" s="14" t="s">
        <v>697</v>
      </c>
      <c r="E90" s="13" t="s">
        <v>15</v>
      </c>
      <c r="F90" s="21">
        <v>0</v>
      </c>
      <c r="G90" s="21">
        <v>52500</v>
      </c>
      <c r="H90" s="21">
        <v>52500</v>
      </c>
      <c r="I90" s="14" t="s">
        <v>619</v>
      </c>
    </row>
    <row r="91" ht="30" customHeight="1">
      <c r="A91" s="13" t="s">
        <v>675</v>
      </c>
      <c r="B91" s="13" t="s">
        <v>241</v>
      </c>
      <c r="C91" s="14" t="s">
        <v>685</v>
      </c>
      <c r="D91" s="14" t="s">
        <v>698</v>
      </c>
      <c r="E91" s="13" t="s">
        <v>15</v>
      </c>
      <c r="F91" s="21">
        <v>0</v>
      </c>
      <c r="G91" s="21">
        <v>10000</v>
      </c>
      <c r="H91" s="21">
        <v>10000</v>
      </c>
      <c r="I91" s="14" t="s">
        <v>619</v>
      </c>
    </row>
    <row r="92" ht="20" customHeight="1">
</row>
    <row r="93" ht="20" customHeight="1">
      <c r="A93" s="15" t="s">
        <v>604</v>
      </c>
      <c r="B93" s="15"/>
      <c r="C93" s="15"/>
      <c r="D93" s="15" t="s">
        <v>699</v>
      </c>
      <c r="E93" s="15"/>
      <c r="F93" s="15"/>
      <c r="G93" s="15"/>
      <c r="H93" s="15"/>
      <c r="I93" s="15"/>
    </row>
    <row r="94" ht="20" customHeight="1">
      <c r="A94" s="13" t="s">
        <v>606</v>
      </c>
      <c r="B94" s="13" t="s">
        <v>607</v>
      </c>
      <c r="C94" s="13" t="s">
        <v>608</v>
      </c>
      <c r="D94" s="13" t="s">
        <v>609</v>
      </c>
      <c r="E94" s="13" t="s">
        <v>610</v>
      </c>
      <c r="F94" s="13" t="s">
        <v>611</v>
      </c>
      <c r="G94" s="13"/>
      <c r="H94" s="13"/>
      <c r="I94" s="13"/>
    </row>
    <row r="95" ht="20" customHeight="1">
      <c r="A95" s="13"/>
      <c r="B95" s="13"/>
      <c r="C95" s="13"/>
      <c r="D95" s="13"/>
      <c r="E95" s="13"/>
      <c r="F95" s="13" t="s">
        <v>612</v>
      </c>
      <c r="G95" s="13" t="s">
        <v>613</v>
      </c>
      <c r="H95" s="13" t="s">
        <v>614</v>
      </c>
      <c r="I95" s="13" t="s">
        <v>615</v>
      </c>
    </row>
    <row r="96" ht="20" customHeight="1">
      <c r="A96" s="13" t="s">
        <v>700</v>
      </c>
      <c r="B96" s="13"/>
      <c r="C96" s="13"/>
      <c r="D96" s="13"/>
      <c r="E96" s="13"/>
      <c r="F96" s="13"/>
      <c r="G96" s="13"/>
      <c r="H96" s="13"/>
      <c r="I96" s="13"/>
    </row>
    <row r="97" ht="20" customHeight="1">
</row>
    <row r="98" ht="20" customHeight="1">
</row>
    <row r="99" ht="30" customHeight="1">
      <c r="A99" s="8" t="s">
        <v>701</v>
      </c>
      <c r="B99" s="8"/>
      <c r="C99" s="9"/>
      <c r="D99" s="16"/>
    </row>
    <row r="100" ht="10" customHeight="1">
      <c r="A100" s="0"/>
      <c r="B100" s="0"/>
      <c r="C100" s="12" t="s">
        <v>9</v>
      </c>
      <c r="D100" s="12" t="s">
        <v>10</v>
      </c>
    </row>
    <row r="101" ht="30" customHeight="1">
      <c r="A101" s="8" t="s">
        <v>702</v>
      </c>
      <c r="B101" s="8"/>
      <c r="C101" s="9"/>
      <c r="D101" s="16"/>
    </row>
    <row r="102" ht="10" customHeight="1">
      <c r="A102" s="0"/>
      <c r="B102" s="0"/>
      <c r="C102" s="12" t="s">
        <v>9</v>
      </c>
      <c r="D102" s="12" t="s">
        <v>10</v>
      </c>
    </row>
    <row r="103" ht="30" customHeight="1">
      <c r="A103" s="8" t="s">
        <v>703</v>
      </c>
      <c r="B103" s="8"/>
      <c r="C103" s="9"/>
      <c r="D103" s="16"/>
    </row>
    <row r="104" ht="10" customHeight="1">
      <c r="A104" s="0"/>
      <c r="B104" s="0"/>
      <c r="C104" s="12" t="s">
        <v>9</v>
      </c>
      <c r="D104" s="12" t="s">
        <v>10</v>
      </c>
    </row>
    <row r="105" ht="30" customHeight="1">
      <c r="A105" s="8" t="s">
        <v>704</v>
      </c>
      <c r="B105" s="8"/>
      <c r="C105" s="16"/>
      <c r="D105" s="9"/>
      <c r="E105" s="16"/>
      <c r="F105" s="16"/>
      <c r="G105" s="16"/>
      <c r="H105" s="16"/>
    </row>
    <row r="106" ht="10" customHeight="1">
      <c r="A106" s="0"/>
      <c r="B106" s="0"/>
      <c r="C106" s="12" t="s">
        <v>705</v>
      </c>
      <c r="D106" s="12" t="s">
        <v>9</v>
      </c>
      <c r="E106" s="12" t="s">
        <v>10</v>
      </c>
      <c r="F106" s="12"/>
      <c r="G106" s="12" t="s">
        <v>706</v>
      </c>
      <c r="H106" s="12"/>
    </row>
    <row r="107" ht="30" customHeight="1">
      <c r="A107" s="8" t="s">
        <v>707</v>
      </c>
      <c r="B107" s="8"/>
      <c r="C107" s="8"/>
    </row>
    <row r="108" ht="15" customHeight="1">
</row>
    <row r="109" ht="20" customHeight="1">
      <c r="A109" s="0"/>
      <c r="B109" s="28" t="s">
        <v>0</v>
      </c>
      <c r="C109" s="28"/>
    </row>
    <row r="110" ht="15" customHeight="1">
      <c r="A110" s="0"/>
      <c r="B110" s="29" t="s">
        <v>2</v>
      </c>
      <c r="C110" s="29"/>
    </row>
    <row r="111" ht="15" customHeight="1">
      <c r="A111" s="0"/>
      <c r="B111" s="29" t="s">
        <v>4</v>
      </c>
      <c r="C111" s="29"/>
    </row>
    <row r="112" ht="20" customHeight="1">
      <c r="A112" s="0"/>
      <c r="B112" s="29" t="s">
        <v>6</v>
      </c>
      <c r="C112" s="29"/>
    </row>
    <row r="113" ht="30" customHeight="1">
      <c r="A113" s="0"/>
      <c r="B113" s="29" t="s">
        <v>8</v>
      </c>
      <c r="C113" s="29"/>
    </row>
    <row r="114" ht="20" customHeight="1">
      <c r="A114" s="0"/>
      <c r="B114" s="29" t="s">
        <v>11</v>
      </c>
      <c r="C114" s="29"/>
    </row>
    <row r="115" ht="15" customHeight="1">
      <c r="A115" s="0"/>
      <c r="B115" s="30" t="s">
        <v>13</v>
      </c>
      <c r="C115" s="30"/>
    </row>
  </sheetData>
  <sheetProtection password="869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1:C71"/>
    <mergeCell ref="D71:I71"/>
    <mergeCell ref="A72:A73"/>
    <mergeCell ref="B72:B73"/>
    <mergeCell ref="C72:C73"/>
    <mergeCell ref="D72:D73"/>
    <mergeCell ref="E72:E73"/>
    <mergeCell ref="F72:I72"/>
    <mergeCell ref="A78:C78"/>
    <mergeCell ref="D78:I78"/>
    <mergeCell ref="A79:A80"/>
    <mergeCell ref="B79:B80"/>
    <mergeCell ref="C79:C80"/>
    <mergeCell ref="D79:D80"/>
    <mergeCell ref="E79:E80"/>
    <mergeCell ref="F79:I79"/>
    <mergeCell ref="A93:C93"/>
    <mergeCell ref="D93:I93"/>
    <mergeCell ref="A94:A95"/>
    <mergeCell ref="B94:B95"/>
    <mergeCell ref="C94:C95"/>
    <mergeCell ref="D94:D95"/>
    <mergeCell ref="E94:E95"/>
    <mergeCell ref="F94:I94"/>
    <mergeCell ref="A96:I96"/>
    <mergeCell ref="A99:B99"/>
    <mergeCell ref="A101:B101"/>
    <mergeCell ref="A103:B103"/>
    <mergeCell ref="A105:B105"/>
    <mergeCell ref="E105:F105"/>
    <mergeCell ref="G105:H105"/>
    <mergeCell ref="E106:F106"/>
    <mergeCell ref="G106:H106"/>
    <mergeCell ref="A107:C107"/>
    <mergeCell ref="B109:C109"/>
    <mergeCell ref="B110:C110"/>
    <mergeCell ref="B111:C111"/>
    <mergeCell ref="B112:C112"/>
    <mergeCell ref="B113:C113"/>
    <mergeCell ref="B114:C114"/>
    <mergeCell ref="B115:C115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708</v>
      </c>
      <c r="B2" s="1"/>
      <c r="C2" s="1"/>
      <c r="D2" s="1"/>
      <c r="E2" s="1"/>
    </row>
    <row r="3" ht="20" customHeight="1">
</row>
    <row r="4" ht="30" customHeight="1">
      <c r="A4" s="13" t="s">
        <v>236</v>
      </c>
      <c r="B4" s="13" t="s">
        <v>709</v>
      </c>
      <c r="C4" s="13" t="s">
        <v>710</v>
      </c>
      <c r="D4" s="13" t="s">
        <v>711</v>
      </c>
      <c r="E4" s="13" t="s">
        <v>712</v>
      </c>
    </row>
    <row r="5">
      <c r="A5" s="13" t="s">
        <v>241</v>
      </c>
      <c r="B5" s="13" t="s">
        <v>713</v>
      </c>
      <c r="C5" s="13" t="s">
        <v>714</v>
      </c>
      <c r="D5" s="14" t="s">
        <v>715</v>
      </c>
      <c r="E5" s="14" t="s">
        <v>716</v>
      </c>
    </row>
    <row r="6">
      <c r="A6" s="13" t="s">
        <v>350</v>
      </c>
      <c r="B6" s="13" t="s">
        <v>713</v>
      </c>
      <c r="C6" s="13" t="s">
        <v>717</v>
      </c>
      <c r="D6" s="14" t="s">
        <v>718</v>
      </c>
      <c r="E6" s="14" t="s">
        <v>719</v>
      </c>
    </row>
    <row r="7">
      <c r="A7" s="13" t="s">
        <v>351</v>
      </c>
      <c r="B7" s="13" t="s">
        <v>713</v>
      </c>
      <c r="C7" s="13" t="s">
        <v>720</v>
      </c>
      <c r="D7" s="14" t="s">
        <v>721</v>
      </c>
      <c r="E7" s="14" t="s">
        <v>722</v>
      </c>
    </row>
    <row r="8">
      <c r="A8" s="13" t="s">
        <v>352</v>
      </c>
      <c r="B8" s="13" t="s">
        <v>713</v>
      </c>
      <c r="C8" s="13" t="s">
        <v>723</v>
      </c>
      <c r="D8" s="14" t="s">
        <v>722</v>
      </c>
      <c r="E8" s="14" t="s">
        <v>722</v>
      </c>
    </row>
    <row r="9">
      <c r="A9" s="13" t="s">
        <v>353</v>
      </c>
      <c r="B9" s="13" t="s">
        <v>713</v>
      </c>
      <c r="C9" s="13" t="s">
        <v>724</v>
      </c>
      <c r="D9" s="14" t="s">
        <v>725</v>
      </c>
      <c r="E9" s="14" t="s">
        <v>722</v>
      </c>
    </row>
    <row r="10">
      <c r="A10" s="13" t="s">
        <v>354</v>
      </c>
      <c r="B10" s="13" t="s">
        <v>713</v>
      </c>
      <c r="C10" s="13" t="s">
        <v>726</v>
      </c>
      <c r="D10" s="14" t="s">
        <v>727</v>
      </c>
      <c r="E10" s="14" t="s">
        <v>728</v>
      </c>
    </row>
    <row r="11">
      <c r="A11" s="13" t="s">
        <v>355</v>
      </c>
      <c r="B11" s="13" t="s">
        <v>713</v>
      </c>
      <c r="C11" s="13" t="s">
        <v>729</v>
      </c>
      <c r="D11" s="14" t="s">
        <v>730</v>
      </c>
      <c r="E11" s="14" t="s">
        <v>731</v>
      </c>
    </row>
    <row r="12">
      <c r="A12" s="13" t="s">
        <v>356</v>
      </c>
      <c r="B12" s="13" t="s">
        <v>713</v>
      </c>
      <c r="C12" s="13" t="s">
        <v>732</v>
      </c>
      <c r="D12" s="14" t="s">
        <v>722</v>
      </c>
      <c r="E12" s="14" t="s">
        <v>722</v>
      </c>
    </row>
    <row r="13">
      <c r="A13" s="13" t="s">
        <v>357</v>
      </c>
      <c r="B13" s="13" t="s">
        <v>713</v>
      </c>
      <c r="C13" s="13" t="s">
        <v>733</v>
      </c>
      <c r="D13" s="14" t="s">
        <v>722</v>
      </c>
      <c r="E13" s="14" t="s">
        <v>722</v>
      </c>
    </row>
    <row r="14">
      <c r="A14" s="13" t="s">
        <v>358</v>
      </c>
      <c r="B14" s="13" t="s">
        <v>713</v>
      </c>
      <c r="C14" s="13" t="s">
        <v>734</v>
      </c>
      <c r="D14" s="14" t="s">
        <v>735</v>
      </c>
      <c r="E14" s="14" t="s">
        <v>722</v>
      </c>
    </row>
    <row r="15">
      <c r="A15" s="13" t="s">
        <v>367</v>
      </c>
      <c r="B15" s="13" t="s">
        <v>713</v>
      </c>
      <c r="C15" s="13" t="s">
        <v>736</v>
      </c>
      <c r="D15" s="14" t="s">
        <v>737</v>
      </c>
      <c r="E15" s="14" t="s">
        <v>722</v>
      </c>
    </row>
  </sheetData>
  <sheetProtection password="869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